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美加\Downloads\"/>
    </mc:Choice>
  </mc:AlternateContent>
  <bookViews>
    <workbookView xWindow="0" yWindow="0" windowWidth="15345" windowHeight="4650"/>
  </bookViews>
  <sheets>
    <sheet name="会計報告書" sheetId="3" r:id="rId1"/>
  </sheets>
  <calcPr calcId="152511"/>
</workbook>
</file>

<file path=xl/calcChain.xml><?xml version="1.0" encoding="utf-8"?>
<calcChain xmlns="http://schemas.openxmlformats.org/spreadsheetml/2006/main">
  <c r="D39" i="3" l="1"/>
  <c r="C11" i="3"/>
  <c r="C33" i="3"/>
  <c r="E5" i="3" l="1"/>
  <c r="E7" i="3"/>
  <c r="E8" i="3"/>
  <c r="E9" i="3"/>
  <c r="E10" i="3"/>
  <c r="E15" i="3"/>
  <c r="D16" i="3"/>
  <c r="E17" i="3"/>
  <c r="E18" i="3"/>
  <c r="E19" i="3"/>
  <c r="E20" i="3"/>
  <c r="E21" i="3"/>
  <c r="E23" i="3"/>
  <c r="E24" i="3"/>
  <c r="E25" i="3"/>
  <c r="E26" i="3"/>
  <c r="E27" i="3"/>
  <c r="E28" i="3"/>
  <c r="E29" i="3"/>
  <c r="E30" i="3"/>
  <c r="E31" i="3"/>
  <c r="E32" i="3"/>
  <c r="E37" i="3"/>
  <c r="E38" i="3"/>
  <c r="E39" i="3"/>
  <c r="E16" i="3" l="1"/>
  <c r="E33" i="3"/>
</calcChain>
</file>

<file path=xl/sharedStrings.xml><?xml version="1.0" encoding="utf-8"?>
<sst xmlns="http://schemas.openxmlformats.org/spreadsheetml/2006/main" count="52" uniqueCount="38">
  <si>
    <t>項　　　　　目</t>
    <rPh sb="0" eb="1">
      <t>コウ</t>
    </rPh>
    <rPh sb="6" eb="7">
      <t>メ</t>
    </rPh>
    <phoneticPr fontId="1"/>
  </si>
  <si>
    <t>支出の部</t>
    <rPh sb="0" eb="2">
      <t>シシュツ</t>
    </rPh>
    <rPh sb="3" eb="4">
      <t>ブ</t>
    </rPh>
    <phoneticPr fontId="1"/>
  </si>
  <si>
    <t>繰越金</t>
    <rPh sb="0" eb="2">
      <t>クリコシ</t>
    </rPh>
    <rPh sb="2" eb="3">
      <t>キン</t>
    </rPh>
    <phoneticPr fontId="1"/>
  </si>
  <si>
    <t>収入の部</t>
    <rPh sb="0" eb="2">
      <t>シュウニュウ</t>
    </rPh>
    <rPh sb="3" eb="4">
      <t>ブ</t>
    </rPh>
    <phoneticPr fontId="1"/>
  </si>
  <si>
    <t>差引</t>
    <rPh sb="0" eb="2">
      <t>サシヒキ</t>
    </rPh>
    <phoneticPr fontId="1"/>
  </si>
  <si>
    <t>合　計</t>
    <rPh sb="0" eb="1">
      <t>ア</t>
    </rPh>
    <rPh sb="2" eb="3">
      <t>ケイ</t>
    </rPh>
    <phoneticPr fontId="1"/>
  </si>
  <si>
    <t>予備費</t>
    <rPh sb="0" eb="3">
      <t>ヨビヒ</t>
    </rPh>
    <phoneticPr fontId="1"/>
  </si>
  <si>
    <t>その他</t>
    <rPh sb="2" eb="3">
      <t>タ</t>
    </rPh>
    <phoneticPr fontId="1"/>
  </si>
  <si>
    <t>印刷</t>
    <rPh sb="0" eb="2">
      <t>インサツ</t>
    </rPh>
    <phoneticPr fontId="1"/>
  </si>
  <si>
    <t>研究助成</t>
    <rPh sb="0" eb="2">
      <t>ケンキュウ</t>
    </rPh>
    <rPh sb="2" eb="4">
      <t>ジョセイ</t>
    </rPh>
    <phoneticPr fontId="1"/>
  </si>
  <si>
    <t>入卒業式</t>
    <rPh sb="0" eb="1">
      <t>ニュウ</t>
    </rPh>
    <rPh sb="1" eb="3">
      <t>ソツギョウ</t>
    </rPh>
    <rPh sb="3" eb="4">
      <t>シキ</t>
    </rPh>
    <phoneticPr fontId="1"/>
  </si>
  <si>
    <t>事業費</t>
    <rPh sb="0" eb="3">
      <t>ジギョウヒ</t>
    </rPh>
    <phoneticPr fontId="1"/>
  </si>
  <si>
    <t>賃金</t>
    <rPh sb="0" eb="2">
      <t>チンギン</t>
    </rPh>
    <phoneticPr fontId="1"/>
  </si>
  <si>
    <t>HP経費</t>
    <rPh sb="2" eb="4">
      <t>ケイヒ</t>
    </rPh>
    <phoneticPr fontId="1"/>
  </si>
  <si>
    <t>通信運搬</t>
    <rPh sb="0" eb="2">
      <t>ツウシン</t>
    </rPh>
    <rPh sb="2" eb="4">
      <t>ウンパン</t>
    </rPh>
    <phoneticPr fontId="1"/>
  </si>
  <si>
    <t>消耗品</t>
    <rPh sb="0" eb="2">
      <t>ショウモウ</t>
    </rPh>
    <rPh sb="2" eb="3">
      <t>ヒン</t>
    </rPh>
    <phoneticPr fontId="1"/>
  </si>
  <si>
    <t>事務局費</t>
    <rPh sb="0" eb="3">
      <t>ジムキョク</t>
    </rPh>
    <rPh sb="3" eb="4">
      <t>ヒ</t>
    </rPh>
    <phoneticPr fontId="1"/>
  </si>
  <si>
    <t>会場費</t>
    <rPh sb="0" eb="2">
      <t>カイジョウ</t>
    </rPh>
    <rPh sb="2" eb="3">
      <t>ヒ</t>
    </rPh>
    <phoneticPr fontId="1"/>
  </si>
  <si>
    <t>その他の会議費</t>
    <rPh sb="2" eb="3">
      <t>タ</t>
    </rPh>
    <rPh sb="4" eb="7">
      <t>カイギヒ</t>
    </rPh>
    <phoneticPr fontId="1"/>
  </si>
  <si>
    <t>評議員会</t>
    <rPh sb="0" eb="3">
      <t>ヒョウギイン</t>
    </rPh>
    <rPh sb="3" eb="4">
      <t>カイ</t>
    </rPh>
    <phoneticPr fontId="1"/>
  </si>
  <si>
    <t>幹事会</t>
    <rPh sb="0" eb="3">
      <t>カンジカイ</t>
    </rPh>
    <phoneticPr fontId="1"/>
  </si>
  <si>
    <t>総会</t>
    <rPh sb="0" eb="2">
      <t>ソウカイ</t>
    </rPh>
    <phoneticPr fontId="1"/>
  </si>
  <si>
    <t>会議運営費</t>
    <rPh sb="0" eb="2">
      <t>カイギ</t>
    </rPh>
    <rPh sb="2" eb="5">
      <t>ウンエイヒ</t>
    </rPh>
    <phoneticPr fontId="1"/>
  </si>
  <si>
    <t>振込手数料</t>
    <rPh sb="0" eb="2">
      <t>フリコミ</t>
    </rPh>
    <rPh sb="2" eb="5">
      <t>テスウリョウ</t>
    </rPh>
    <phoneticPr fontId="1"/>
  </si>
  <si>
    <t>その他・利子など</t>
    <rPh sb="2" eb="3">
      <t>タ</t>
    </rPh>
    <rPh sb="4" eb="6">
      <t>リシ</t>
    </rPh>
    <phoneticPr fontId="1"/>
  </si>
  <si>
    <t>手数料</t>
    <rPh sb="0" eb="3">
      <t>テスウリョウ</t>
    </rPh>
    <phoneticPr fontId="1"/>
  </si>
  <si>
    <t>会費相当寄付金</t>
    <rPh sb="0" eb="2">
      <t>カイヒ</t>
    </rPh>
    <rPh sb="2" eb="4">
      <t>ソウトウ</t>
    </rPh>
    <rPh sb="4" eb="7">
      <t>キフキン</t>
    </rPh>
    <phoneticPr fontId="1"/>
  </si>
  <si>
    <t>予算額</t>
    <rPh sb="0" eb="3">
      <t>ヨサンガク</t>
    </rPh>
    <phoneticPr fontId="1"/>
  </si>
  <si>
    <t xml:space="preserve"> </t>
    <phoneticPr fontId="1"/>
  </si>
  <si>
    <t>学生救済募金</t>
    <rPh sb="0" eb="2">
      <t>ガクセイ</t>
    </rPh>
    <rPh sb="2" eb="4">
      <t>キュウサイ</t>
    </rPh>
    <rPh sb="4" eb="6">
      <t>ボキン</t>
    </rPh>
    <phoneticPr fontId="1"/>
  </si>
  <si>
    <t xml:space="preserve"> </t>
    <phoneticPr fontId="1"/>
  </si>
  <si>
    <t>和光大学同窓会2014年度決算報告書（案）自2013.9.1～至2014.8.31</t>
    <rPh sb="0" eb="2">
      <t>ワコウ</t>
    </rPh>
    <rPh sb="2" eb="4">
      <t>ダイガク</t>
    </rPh>
    <rPh sb="4" eb="7">
      <t>ドウソウカイ</t>
    </rPh>
    <rPh sb="11" eb="12">
      <t>ネン</t>
    </rPh>
    <rPh sb="12" eb="13">
      <t>ド</t>
    </rPh>
    <rPh sb="13" eb="15">
      <t>ケッサン</t>
    </rPh>
    <rPh sb="15" eb="18">
      <t>ホウコクショ</t>
    </rPh>
    <rPh sb="19" eb="20">
      <t>アン</t>
    </rPh>
    <rPh sb="21" eb="22">
      <t>ジ</t>
    </rPh>
    <rPh sb="31" eb="32">
      <t>イタル</t>
    </rPh>
    <phoneticPr fontId="1"/>
  </si>
  <si>
    <t>1.768.000</t>
    <phoneticPr fontId="1"/>
  </si>
  <si>
    <t>2.881.993</t>
    <phoneticPr fontId="1"/>
  </si>
  <si>
    <t>1.268.000</t>
    <phoneticPr fontId="1"/>
  </si>
  <si>
    <t>1.428.365</t>
    <phoneticPr fontId="1"/>
  </si>
  <si>
    <t>.333.341</t>
    <phoneticPr fontId="1"/>
  </si>
  <si>
    <t>決算額</t>
    <rPh sb="0" eb="2">
      <t>ケッサン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</si>
</sst>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2" borderId="1" xfId="0" applyNumberFormat="1" applyFont="1" applyFill="1" applyBorder="1">
      <alignment vertical="center"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176" fontId="0" fillId="2" borderId="1" xfId="0" applyNumberFormat="1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2" borderId="3" xfId="0" applyNumberFormat="1" applyFill="1" applyBorder="1" applyAlignment="1">
      <alignment horizontal="left" vertical="center"/>
    </xf>
    <xf numFmtId="176" fontId="0" fillId="2" borderId="2" xfId="0" applyNumberFormat="1" applyFill="1" applyBorder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2" borderId="1" xfId="0" applyNumberFormat="1" applyFill="1" applyBorder="1" applyAlignment="1">
      <alignment horizontal="left" vertical="center" shrinkToFit="1"/>
    </xf>
    <xf numFmtId="176" fontId="2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D14" sqref="D14"/>
    </sheetView>
  </sheetViews>
  <sheetFormatPr defaultRowHeight="13.5" x14ac:dyDescent="0.15"/>
  <cols>
    <col min="1" max="2" width="9" style="1"/>
    <col min="3" max="3" width="12.5" style="1" customWidth="1"/>
    <col min="4" max="4" width="12.75" style="1" customWidth="1"/>
    <col min="5" max="5" width="14.125" style="1" customWidth="1"/>
    <col min="6" max="6" width="2" style="1" customWidth="1"/>
    <col min="7" max="16384" width="9" style="1"/>
  </cols>
  <sheetData>
    <row r="1" spans="1:11" x14ac:dyDescent="0.15">
      <c r="A1" s="20"/>
      <c r="B1" s="20"/>
      <c r="C1" s="20"/>
      <c r="D1" s="20"/>
      <c r="E1" s="20"/>
      <c r="F1" s="5"/>
      <c r="G1" s="5"/>
      <c r="H1" s="5"/>
      <c r="I1" s="5"/>
      <c r="J1" s="5"/>
      <c r="K1" s="5"/>
    </row>
    <row r="2" spans="1:11" x14ac:dyDescent="0.15">
      <c r="A2" s="24" t="s">
        <v>31</v>
      </c>
      <c r="B2" s="24"/>
      <c r="C2" s="24"/>
      <c r="D2" s="24"/>
      <c r="E2" s="24"/>
      <c r="F2" s="5"/>
      <c r="G2" s="5"/>
      <c r="H2" s="5"/>
      <c r="I2" s="5"/>
      <c r="J2" s="5"/>
      <c r="K2" s="5"/>
    </row>
    <row r="3" spans="1:11" x14ac:dyDescent="0.15">
      <c r="A3" s="17" t="s">
        <v>3</v>
      </c>
      <c r="B3" s="17"/>
      <c r="C3" s="17"/>
      <c r="D3" s="17"/>
      <c r="E3" s="17"/>
    </row>
    <row r="4" spans="1:11" x14ac:dyDescent="0.15">
      <c r="A4" s="21" t="s">
        <v>0</v>
      </c>
      <c r="B4" s="21"/>
      <c r="C4" s="4" t="s">
        <v>27</v>
      </c>
      <c r="D4" s="4" t="s">
        <v>37</v>
      </c>
      <c r="E4" s="4" t="s">
        <v>4</v>
      </c>
    </row>
    <row r="5" spans="1:11" x14ac:dyDescent="0.15">
      <c r="A5" s="22" t="s">
        <v>2</v>
      </c>
      <c r="B5" s="23"/>
      <c r="C5" s="7">
        <v>953628</v>
      </c>
      <c r="D5" s="7">
        <v>953628</v>
      </c>
      <c r="E5" s="7">
        <f>D5-C5</f>
        <v>0</v>
      </c>
    </row>
    <row r="6" spans="1:11" ht="13.5" customHeight="1" x14ac:dyDescent="0.15">
      <c r="A6" s="22" t="s">
        <v>26</v>
      </c>
      <c r="B6" s="23"/>
      <c r="C6" s="8">
        <v>500000</v>
      </c>
      <c r="D6" s="10" t="s">
        <v>32</v>
      </c>
      <c r="E6" s="10" t="s">
        <v>34</v>
      </c>
    </row>
    <row r="7" spans="1:11" x14ac:dyDescent="0.15">
      <c r="A7" s="22" t="s">
        <v>29</v>
      </c>
      <c r="B7" s="23"/>
      <c r="C7" s="8">
        <v>0</v>
      </c>
      <c r="D7" s="8">
        <v>149000</v>
      </c>
      <c r="E7" s="7">
        <f t="shared" ref="E7:E10" si="0">D7-C7</f>
        <v>149000</v>
      </c>
    </row>
    <row r="8" spans="1:11" x14ac:dyDescent="0.15">
      <c r="A8" s="18" t="s">
        <v>7</v>
      </c>
      <c r="B8" s="18"/>
      <c r="C8" s="7">
        <v>0</v>
      </c>
      <c r="D8" s="8">
        <v>11322</v>
      </c>
      <c r="E8" s="7">
        <f t="shared" si="0"/>
        <v>11322</v>
      </c>
    </row>
    <row r="9" spans="1:11" x14ac:dyDescent="0.15">
      <c r="A9" s="25" t="s">
        <v>25</v>
      </c>
      <c r="B9" s="26"/>
      <c r="C9" s="2">
        <v>0</v>
      </c>
      <c r="D9" s="2">
        <v>0</v>
      </c>
      <c r="E9" s="3">
        <f t="shared" si="0"/>
        <v>0</v>
      </c>
    </row>
    <row r="10" spans="1:11" x14ac:dyDescent="0.15">
      <c r="A10" s="25" t="s">
        <v>24</v>
      </c>
      <c r="B10" s="26"/>
      <c r="C10" s="2">
        <v>0</v>
      </c>
      <c r="D10" s="2">
        <v>43</v>
      </c>
      <c r="E10" s="3">
        <f t="shared" si="0"/>
        <v>43</v>
      </c>
    </row>
    <row r="11" spans="1:11" x14ac:dyDescent="0.15">
      <c r="A11" s="19" t="s">
        <v>5</v>
      </c>
      <c r="B11" s="19"/>
      <c r="C11" s="3">
        <f>C5+C6</f>
        <v>1453628</v>
      </c>
      <c r="D11" s="11" t="s">
        <v>33</v>
      </c>
      <c r="E11" s="11" t="s">
        <v>35</v>
      </c>
    </row>
    <row r="12" spans="1:11" x14ac:dyDescent="0.15">
      <c r="C12" s="6"/>
      <c r="D12" s="1" t="s">
        <v>30</v>
      </c>
    </row>
    <row r="13" spans="1:11" x14ac:dyDescent="0.15">
      <c r="A13" s="17" t="s">
        <v>1</v>
      </c>
      <c r="B13" s="17"/>
      <c r="C13" s="17"/>
      <c r="D13" s="17"/>
      <c r="E13" s="17"/>
    </row>
    <row r="14" spans="1:11" x14ac:dyDescent="0.15">
      <c r="A14" s="21" t="s">
        <v>0</v>
      </c>
      <c r="B14" s="21"/>
      <c r="C14" s="4" t="s">
        <v>27</v>
      </c>
      <c r="D14" s="4" t="s">
        <v>37</v>
      </c>
      <c r="E14" s="4" t="s">
        <v>4</v>
      </c>
    </row>
    <row r="15" spans="1:11" x14ac:dyDescent="0.15">
      <c r="A15" s="27" t="s">
        <v>23</v>
      </c>
      <c r="B15" s="27"/>
      <c r="C15" s="8">
        <v>3000</v>
      </c>
      <c r="D15" s="10">
        <v>35502</v>
      </c>
      <c r="E15" s="14">
        <f t="shared" ref="E15:E33" si="1">D15-C15</f>
        <v>32502</v>
      </c>
    </row>
    <row r="16" spans="1:11" x14ac:dyDescent="0.15">
      <c r="A16" s="18" t="s">
        <v>22</v>
      </c>
      <c r="B16" s="18"/>
      <c r="C16" s="9">
        <v>610000</v>
      </c>
      <c r="D16" s="9">
        <f>SUM(D17:D21)</f>
        <v>595250</v>
      </c>
      <c r="E16" s="8">
        <f t="shared" si="1"/>
        <v>-14750</v>
      </c>
    </row>
    <row r="17" spans="1:5" x14ac:dyDescent="0.15">
      <c r="A17" s="21" t="s">
        <v>21</v>
      </c>
      <c r="B17" s="21"/>
      <c r="C17" s="2">
        <v>10000</v>
      </c>
      <c r="D17" s="2">
        <v>0</v>
      </c>
      <c r="E17" s="2">
        <f t="shared" si="1"/>
        <v>-10000</v>
      </c>
    </row>
    <row r="18" spans="1:5" x14ac:dyDescent="0.15">
      <c r="A18" s="21" t="s">
        <v>20</v>
      </c>
      <c r="B18" s="21"/>
      <c r="C18" s="2">
        <v>500000</v>
      </c>
      <c r="D18" s="2">
        <v>441840</v>
      </c>
      <c r="E18" s="2">
        <f t="shared" si="1"/>
        <v>-58160</v>
      </c>
    </row>
    <row r="19" spans="1:5" x14ac:dyDescent="0.15">
      <c r="A19" s="21" t="s">
        <v>19</v>
      </c>
      <c r="B19" s="21"/>
      <c r="C19" s="2">
        <v>100000</v>
      </c>
      <c r="D19" s="2">
        <v>58460</v>
      </c>
      <c r="E19" s="2">
        <f t="shared" si="1"/>
        <v>-41540</v>
      </c>
    </row>
    <row r="20" spans="1:5" x14ac:dyDescent="0.15">
      <c r="A20" s="25" t="s">
        <v>17</v>
      </c>
      <c r="B20" s="26"/>
      <c r="C20" s="2">
        <v>0</v>
      </c>
      <c r="D20" s="2">
        <v>14260</v>
      </c>
      <c r="E20" s="2">
        <f t="shared" si="1"/>
        <v>14260</v>
      </c>
    </row>
    <row r="21" spans="1:5" x14ac:dyDescent="0.15">
      <c r="A21" s="25" t="s">
        <v>18</v>
      </c>
      <c r="B21" s="26"/>
      <c r="C21" s="2">
        <v>0</v>
      </c>
      <c r="D21" s="2">
        <v>80690</v>
      </c>
      <c r="E21" s="2">
        <f t="shared" si="1"/>
        <v>80690</v>
      </c>
    </row>
    <row r="22" spans="1:5" x14ac:dyDescent="0.15">
      <c r="A22" s="18" t="s">
        <v>16</v>
      </c>
      <c r="B22" s="18"/>
      <c r="C22" s="9">
        <v>365000</v>
      </c>
      <c r="D22" s="12" t="s">
        <v>36</v>
      </c>
      <c r="E22" s="14">
        <v>-31659</v>
      </c>
    </row>
    <row r="23" spans="1:5" x14ac:dyDescent="0.15">
      <c r="A23" s="21" t="s">
        <v>15</v>
      </c>
      <c r="B23" s="21"/>
      <c r="C23" s="3">
        <v>140000</v>
      </c>
      <c r="D23" s="2">
        <v>63698</v>
      </c>
      <c r="E23" s="2">
        <f t="shared" si="1"/>
        <v>-76302</v>
      </c>
    </row>
    <row r="24" spans="1:5" x14ac:dyDescent="0.15">
      <c r="A24" s="21" t="s">
        <v>14</v>
      </c>
      <c r="B24" s="21"/>
      <c r="C24" s="2">
        <v>10000</v>
      </c>
      <c r="D24" s="13">
        <v>73719</v>
      </c>
      <c r="E24" s="13">
        <f t="shared" si="1"/>
        <v>63719</v>
      </c>
    </row>
    <row r="25" spans="1:5" x14ac:dyDescent="0.15">
      <c r="A25" s="21" t="s">
        <v>13</v>
      </c>
      <c r="B25" s="21"/>
      <c r="C25" s="2">
        <v>15000</v>
      </c>
      <c r="D25" s="2">
        <v>4230</v>
      </c>
      <c r="E25" s="2">
        <f t="shared" si="1"/>
        <v>-10770</v>
      </c>
    </row>
    <row r="26" spans="1:5" x14ac:dyDescent="0.15">
      <c r="A26" s="21" t="s">
        <v>12</v>
      </c>
      <c r="B26" s="21"/>
      <c r="C26" s="2">
        <v>200000</v>
      </c>
      <c r="D26" s="13">
        <v>191694</v>
      </c>
      <c r="E26" s="13">
        <f t="shared" si="1"/>
        <v>-8306</v>
      </c>
    </row>
    <row r="27" spans="1:5" x14ac:dyDescent="0.15">
      <c r="A27" s="18" t="s">
        <v>11</v>
      </c>
      <c r="B27" s="18"/>
      <c r="C27" s="9">
        <v>330000</v>
      </c>
      <c r="D27" s="12">
        <v>197320</v>
      </c>
      <c r="E27" s="14">
        <f t="shared" si="1"/>
        <v>-132680</v>
      </c>
    </row>
    <row r="28" spans="1:5" x14ac:dyDescent="0.15">
      <c r="A28" s="21" t="s">
        <v>10</v>
      </c>
      <c r="B28" s="21"/>
      <c r="C28" s="2">
        <v>30000</v>
      </c>
      <c r="D28" s="2">
        <v>24900</v>
      </c>
      <c r="E28" s="2">
        <f t="shared" si="1"/>
        <v>-5100</v>
      </c>
    </row>
    <row r="29" spans="1:5" x14ac:dyDescent="0.15">
      <c r="A29" s="21" t="s">
        <v>9</v>
      </c>
      <c r="B29" s="21"/>
      <c r="C29" s="2">
        <v>100000</v>
      </c>
      <c r="D29" s="2">
        <v>100000</v>
      </c>
      <c r="E29" s="2">
        <f t="shared" si="1"/>
        <v>0</v>
      </c>
    </row>
    <row r="30" spans="1:5" x14ac:dyDescent="0.15">
      <c r="A30" s="21" t="s">
        <v>8</v>
      </c>
      <c r="B30" s="21"/>
      <c r="C30" s="2">
        <v>200000</v>
      </c>
      <c r="D30" s="13">
        <v>24960</v>
      </c>
      <c r="E30" s="13">
        <f t="shared" si="1"/>
        <v>-175040</v>
      </c>
    </row>
    <row r="31" spans="1:5" x14ac:dyDescent="0.15">
      <c r="A31" s="21" t="s">
        <v>7</v>
      </c>
      <c r="B31" s="21"/>
      <c r="C31" s="2">
        <v>0</v>
      </c>
      <c r="D31" s="13">
        <v>47460</v>
      </c>
      <c r="E31" s="13">
        <f t="shared" si="1"/>
        <v>47460</v>
      </c>
    </row>
    <row r="32" spans="1:5" x14ac:dyDescent="0.15">
      <c r="A32" s="18" t="s">
        <v>6</v>
      </c>
      <c r="B32" s="18"/>
      <c r="C32" s="9">
        <v>145628</v>
      </c>
      <c r="D32" s="8">
        <v>3700</v>
      </c>
      <c r="E32" s="8">
        <f t="shared" si="1"/>
        <v>-141928</v>
      </c>
    </row>
    <row r="33" spans="1:5" x14ac:dyDescent="0.15">
      <c r="A33" s="19" t="s">
        <v>5</v>
      </c>
      <c r="B33" s="19"/>
      <c r="C33" s="4">
        <f>C15+C16+C22+C27+C32</f>
        <v>1453628</v>
      </c>
      <c r="D33" s="13">
        <v>1165113</v>
      </c>
      <c r="E33" s="13">
        <f t="shared" si="1"/>
        <v>-288515</v>
      </c>
    </row>
    <row r="34" spans="1:5" x14ac:dyDescent="0.15">
      <c r="D34" s="1" t="s">
        <v>28</v>
      </c>
    </row>
    <row r="35" spans="1:5" x14ac:dyDescent="0.15">
      <c r="A35" s="17" t="s">
        <v>4</v>
      </c>
      <c r="B35" s="17"/>
      <c r="C35" s="17"/>
      <c r="D35" s="17"/>
      <c r="E35" s="17"/>
    </row>
    <row r="36" spans="1:5" x14ac:dyDescent="0.15">
      <c r="A36" s="21" t="s">
        <v>0</v>
      </c>
      <c r="B36" s="21"/>
      <c r="C36" s="4" t="s">
        <v>27</v>
      </c>
      <c r="D36" s="4" t="s">
        <v>37</v>
      </c>
      <c r="E36" s="4" t="s">
        <v>4</v>
      </c>
    </row>
    <row r="37" spans="1:5" x14ac:dyDescent="0.15">
      <c r="A37" s="19" t="s">
        <v>3</v>
      </c>
      <c r="B37" s="19"/>
      <c r="C37" s="3">
        <v>1453628</v>
      </c>
      <c r="D37" s="13">
        <v>2881993</v>
      </c>
      <c r="E37" s="13">
        <f>D37-C37</f>
        <v>1428365</v>
      </c>
    </row>
    <row r="38" spans="1:5" x14ac:dyDescent="0.15">
      <c r="A38" s="19" t="s">
        <v>1</v>
      </c>
      <c r="B38" s="19"/>
      <c r="C38" s="2">
        <v>1453628</v>
      </c>
      <c r="D38" s="13">
        <v>1165113</v>
      </c>
      <c r="E38" s="13">
        <f>D38-C38</f>
        <v>-288515</v>
      </c>
    </row>
    <row r="39" spans="1:5" x14ac:dyDescent="0.15">
      <c r="A39" s="19" t="s">
        <v>4</v>
      </c>
      <c r="B39" s="19"/>
      <c r="C39" s="2">
        <v>0</v>
      </c>
      <c r="D39" s="13">
        <f>D37-D38</f>
        <v>1716880</v>
      </c>
      <c r="E39" s="13">
        <f>D39-C39</f>
        <v>1716880</v>
      </c>
    </row>
    <row r="40" spans="1:5" x14ac:dyDescent="0.15">
      <c r="A40" s="16"/>
      <c r="B40" s="16"/>
      <c r="C40" s="16"/>
      <c r="D40" s="16"/>
      <c r="E40" s="16"/>
    </row>
    <row r="41" spans="1:5" x14ac:dyDescent="0.15">
      <c r="A41" s="16"/>
      <c r="B41" s="16"/>
      <c r="C41" s="16"/>
      <c r="D41" s="16"/>
      <c r="E41" s="16"/>
    </row>
    <row r="42" spans="1:5" x14ac:dyDescent="0.15">
      <c r="A42" s="24"/>
      <c r="B42" s="24"/>
      <c r="C42" s="24"/>
      <c r="D42" s="24"/>
      <c r="E42" s="24"/>
    </row>
    <row r="43" spans="1:5" x14ac:dyDescent="0.15">
      <c r="A43" s="28"/>
      <c r="B43" s="28"/>
      <c r="C43" s="28"/>
      <c r="D43" s="28"/>
      <c r="E43" s="28"/>
    </row>
    <row r="44" spans="1:5" ht="28.5" customHeight="1" x14ac:dyDescent="0.15">
      <c r="A44" s="15"/>
      <c r="B44" s="15"/>
      <c r="C44" s="15"/>
      <c r="D44" s="15"/>
      <c r="E44" s="15"/>
    </row>
    <row r="45" spans="1:5" x14ac:dyDescent="0.15">
      <c r="A45" s="16"/>
      <c r="B45" s="16"/>
      <c r="C45" s="16"/>
      <c r="D45" s="16"/>
      <c r="E45" s="16"/>
    </row>
    <row r="46" spans="1:5" x14ac:dyDescent="0.15">
      <c r="A46" s="16"/>
      <c r="B46" s="16"/>
      <c r="C46" s="16"/>
      <c r="D46" s="16"/>
      <c r="E46" s="16"/>
    </row>
    <row r="47" spans="1:5" x14ac:dyDescent="0.15">
      <c r="A47" s="16"/>
      <c r="B47" s="16"/>
      <c r="C47" s="16"/>
      <c r="D47" s="16"/>
      <c r="E47" s="16"/>
    </row>
    <row r="48" spans="1:5" x14ac:dyDescent="0.15">
      <c r="A48" s="16"/>
      <c r="B48" s="16"/>
      <c r="C48" s="16"/>
      <c r="D48" s="16"/>
      <c r="E48" s="16"/>
    </row>
    <row r="49" spans="1:5" ht="29.25" customHeight="1" x14ac:dyDescent="0.15">
      <c r="A49" s="15"/>
      <c r="B49" s="15"/>
      <c r="C49" s="15"/>
      <c r="D49" s="15"/>
      <c r="E49" s="15"/>
    </row>
    <row r="50" spans="1:5" x14ac:dyDescent="0.15">
      <c r="A50" s="16"/>
      <c r="B50" s="16"/>
      <c r="C50" s="16"/>
      <c r="D50" s="16"/>
      <c r="E50" s="16"/>
    </row>
    <row r="51" spans="1:5" ht="28.5" customHeight="1" x14ac:dyDescent="0.15">
      <c r="A51" s="15"/>
      <c r="B51" s="15"/>
      <c r="C51" s="15"/>
      <c r="D51" s="15"/>
      <c r="E51" s="15"/>
    </row>
  </sheetData>
  <mergeCells count="49">
    <mergeCell ref="A35:E35"/>
    <mergeCell ref="A44:E44"/>
    <mergeCell ref="A45:E45"/>
    <mergeCell ref="A41:E41"/>
    <mergeCell ref="A39:B39"/>
    <mergeCell ref="A40:E40"/>
    <mergeCell ref="A42:E42"/>
    <mergeCell ref="A43:E43"/>
    <mergeCell ref="A36:B36"/>
    <mergeCell ref="A37:B37"/>
    <mergeCell ref="A38:B38"/>
    <mergeCell ref="A22:B22"/>
    <mergeCell ref="A23:B23"/>
    <mergeCell ref="A24:B24"/>
    <mergeCell ref="A25:B25"/>
    <mergeCell ref="A26:B26"/>
    <mergeCell ref="A33:B33"/>
    <mergeCell ref="A27:B27"/>
    <mergeCell ref="A31:B31"/>
    <mergeCell ref="A32:B32"/>
    <mergeCell ref="A28:B28"/>
    <mergeCell ref="A29:B29"/>
    <mergeCell ref="A30:B30"/>
    <mergeCell ref="A14:B14"/>
    <mergeCell ref="A20:B20"/>
    <mergeCell ref="A21:B21"/>
    <mergeCell ref="A16:B16"/>
    <mergeCell ref="A15:B15"/>
    <mergeCell ref="A19:B19"/>
    <mergeCell ref="A18:B18"/>
    <mergeCell ref="A17:B17"/>
    <mergeCell ref="A13:E13"/>
    <mergeCell ref="A8:B8"/>
    <mergeCell ref="A11:B11"/>
    <mergeCell ref="A1:E1"/>
    <mergeCell ref="A4:B4"/>
    <mergeCell ref="A6:B6"/>
    <mergeCell ref="A2:E2"/>
    <mergeCell ref="A5:B5"/>
    <mergeCell ref="A3:E3"/>
    <mergeCell ref="A9:B9"/>
    <mergeCell ref="A10:B10"/>
    <mergeCell ref="A7:B7"/>
    <mergeCell ref="A51:E51"/>
    <mergeCell ref="A46:E46"/>
    <mergeCell ref="A47:E47"/>
    <mergeCell ref="A48:E48"/>
    <mergeCell ref="A49:E49"/>
    <mergeCell ref="A50:E50"/>
  </mergeCells>
  <phoneticPr fontId="1"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会計報告書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窪田美加</cp:lastModifiedBy>
  <cp:lastPrinted>2014-08-30T08:17:44Z</cp:lastPrinted>
  <dcterms:created xsi:type="dcterms:W3CDTF">2014-07-28T23:26:58Z</dcterms:created>
  <dcterms:modified xsi:type="dcterms:W3CDTF">2014-11-01T16:27:37Z</dcterms:modified>
</cp:coreProperties>
</file>