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 yWindow="420" windowWidth="19155" windowHeight="7530"/>
  </bookViews>
  <sheets>
    <sheet name="予算書" sheetId="1" r:id="rId1"/>
    <sheet name="Sheet2" sheetId="2" r:id="rId2"/>
  </sheets>
  <calcPr calcId="145621"/>
</workbook>
</file>

<file path=xl/calcChain.xml><?xml version="1.0" encoding="utf-8"?>
<calcChain xmlns="http://schemas.openxmlformats.org/spreadsheetml/2006/main">
  <c r="F41" i="1" l="1"/>
  <c r="F40" i="1"/>
  <c r="E36" i="1"/>
  <c r="E13" i="1"/>
  <c r="F13" i="1" s="1"/>
  <c r="F12" i="1" l="1"/>
  <c r="F11" i="1"/>
  <c r="F10" i="1"/>
  <c r="F9" i="1"/>
  <c r="F8" i="1"/>
  <c r="F7" i="1"/>
  <c r="F6" i="1"/>
</calcChain>
</file>

<file path=xl/sharedStrings.xml><?xml version="1.0" encoding="utf-8"?>
<sst xmlns="http://schemas.openxmlformats.org/spreadsheetml/2006/main" count="91" uniqueCount="71">
  <si>
    <t>合計</t>
    <rPh sb="0" eb="2">
      <t>ゴウケイ</t>
    </rPh>
    <phoneticPr fontId="1"/>
  </si>
  <si>
    <t>備考</t>
    <rPh sb="0" eb="2">
      <t>ビコウ</t>
    </rPh>
    <phoneticPr fontId="1"/>
  </si>
  <si>
    <t>比　　較</t>
    <rPh sb="0" eb="1">
      <t>ヒ</t>
    </rPh>
    <rPh sb="3" eb="4">
      <t>クラベル</t>
    </rPh>
    <phoneticPr fontId="1"/>
  </si>
  <si>
    <t>本年度予算算額</t>
    <rPh sb="0" eb="2">
      <t>ホンネン</t>
    </rPh>
    <rPh sb="2" eb="3">
      <t>ド</t>
    </rPh>
    <rPh sb="3" eb="5">
      <t>ヨサン</t>
    </rPh>
    <rPh sb="5" eb="6">
      <t>サン</t>
    </rPh>
    <rPh sb="6" eb="7">
      <t>ガク</t>
    </rPh>
    <phoneticPr fontId="1"/>
  </si>
  <si>
    <t>前年度予算額</t>
    <rPh sb="0" eb="2">
      <t>ゼンネン</t>
    </rPh>
    <rPh sb="2" eb="3">
      <t>ド</t>
    </rPh>
    <rPh sb="3" eb="5">
      <t>ヨサン</t>
    </rPh>
    <rPh sb="5" eb="6">
      <t>ガク</t>
    </rPh>
    <phoneticPr fontId="1"/>
  </si>
  <si>
    <t>項　　　　　目</t>
    <rPh sb="0" eb="1">
      <t>コウ</t>
    </rPh>
    <rPh sb="6" eb="7">
      <t>メ</t>
    </rPh>
    <phoneticPr fontId="1"/>
  </si>
  <si>
    <t>支出の部</t>
    <rPh sb="0" eb="2">
      <t>シシュツ</t>
    </rPh>
    <rPh sb="3" eb="4">
      <t>ブ</t>
    </rPh>
    <phoneticPr fontId="1"/>
  </si>
  <si>
    <t>利子他</t>
    <rPh sb="0" eb="2">
      <t>リシ</t>
    </rPh>
    <rPh sb="2" eb="3">
      <t>ホカ</t>
    </rPh>
    <phoneticPr fontId="1"/>
  </si>
  <si>
    <t>現金募金</t>
    <rPh sb="0" eb="2">
      <t>ゲンキン</t>
    </rPh>
    <rPh sb="2" eb="4">
      <t>ボキン</t>
    </rPh>
    <phoneticPr fontId="1"/>
  </si>
  <si>
    <t>振込募金</t>
    <rPh sb="0" eb="2">
      <t>フリコミ</t>
    </rPh>
    <rPh sb="2" eb="4">
      <t>ボキン</t>
    </rPh>
    <phoneticPr fontId="1"/>
  </si>
  <si>
    <t>募金</t>
    <rPh sb="0" eb="2">
      <t>ボキン</t>
    </rPh>
    <phoneticPr fontId="1"/>
  </si>
  <si>
    <t>繰越金</t>
    <rPh sb="0" eb="2">
      <t>クリコシ</t>
    </rPh>
    <rPh sb="2" eb="3">
      <t>キン</t>
    </rPh>
    <phoneticPr fontId="1"/>
  </si>
  <si>
    <t>収入の部</t>
    <rPh sb="0" eb="2">
      <t>シュウニュウ</t>
    </rPh>
    <rPh sb="3" eb="4">
      <t>ブ</t>
    </rPh>
    <phoneticPr fontId="1"/>
  </si>
  <si>
    <t>差引</t>
    <rPh sb="0" eb="2">
      <t>サシヒキ</t>
    </rPh>
    <phoneticPr fontId="1"/>
  </si>
  <si>
    <t>合　計</t>
    <rPh sb="0" eb="1">
      <t>ア</t>
    </rPh>
    <rPh sb="2" eb="3">
      <t>ケイ</t>
    </rPh>
    <phoneticPr fontId="1"/>
  </si>
  <si>
    <t>予備費</t>
    <rPh sb="0" eb="3">
      <t>ヨビヒ</t>
    </rPh>
    <phoneticPr fontId="1"/>
  </si>
  <si>
    <t>その他</t>
    <rPh sb="2" eb="3">
      <t>タ</t>
    </rPh>
    <phoneticPr fontId="1"/>
  </si>
  <si>
    <t>研究助成</t>
    <rPh sb="0" eb="2">
      <t>ケンキュウ</t>
    </rPh>
    <rPh sb="2" eb="4">
      <t>ジョセイ</t>
    </rPh>
    <phoneticPr fontId="1"/>
  </si>
  <si>
    <t>入卒業式</t>
    <rPh sb="0" eb="1">
      <t>ニュウ</t>
    </rPh>
    <rPh sb="1" eb="3">
      <t>ソツギョウ</t>
    </rPh>
    <rPh sb="3" eb="4">
      <t>シキ</t>
    </rPh>
    <phoneticPr fontId="1"/>
  </si>
  <si>
    <t>事業費</t>
    <rPh sb="0" eb="3">
      <t>ジギョウヒ</t>
    </rPh>
    <phoneticPr fontId="1"/>
  </si>
  <si>
    <t>賃金</t>
    <rPh sb="0" eb="2">
      <t>チンギン</t>
    </rPh>
    <phoneticPr fontId="1"/>
  </si>
  <si>
    <t>HP経費</t>
    <rPh sb="2" eb="4">
      <t>ケイヒ</t>
    </rPh>
    <phoneticPr fontId="1"/>
  </si>
  <si>
    <t>通信運搬</t>
    <rPh sb="0" eb="2">
      <t>ツウシン</t>
    </rPh>
    <rPh sb="2" eb="4">
      <t>ウンパン</t>
    </rPh>
    <phoneticPr fontId="1"/>
  </si>
  <si>
    <t>消耗品</t>
    <rPh sb="0" eb="2">
      <t>ショウモウ</t>
    </rPh>
    <rPh sb="2" eb="3">
      <t>ヒン</t>
    </rPh>
    <phoneticPr fontId="1"/>
  </si>
  <si>
    <t>事務局費</t>
    <rPh sb="0" eb="3">
      <t>ジムキョク</t>
    </rPh>
    <rPh sb="3" eb="4">
      <t>ヒ</t>
    </rPh>
    <phoneticPr fontId="1"/>
  </si>
  <si>
    <t>会場費</t>
    <rPh sb="0" eb="2">
      <t>カイジョウ</t>
    </rPh>
    <rPh sb="2" eb="3">
      <t>ヒ</t>
    </rPh>
    <phoneticPr fontId="1"/>
  </si>
  <si>
    <t>評議員会</t>
    <rPh sb="0" eb="3">
      <t>ヒョウギイン</t>
    </rPh>
    <rPh sb="3" eb="4">
      <t>カイ</t>
    </rPh>
    <phoneticPr fontId="1"/>
  </si>
  <si>
    <t>幹事会</t>
    <rPh sb="0" eb="3">
      <t>カンジカイ</t>
    </rPh>
    <phoneticPr fontId="1"/>
  </si>
  <si>
    <t>総会</t>
    <rPh sb="0" eb="2">
      <t>ソウカイ</t>
    </rPh>
    <phoneticPr fontId="1"/>
  </si>
  <si>
    <t>会議運営費</t>
    <rPh sb="0" eb="2">
      <t>カイギ</t>
    </rPh>
    <rPh sb="2" eb="5">
      <t>ウンエイヒ</t>
    </rPh>
    <phoneticPr fontId="1"/>
  </si>
  <si>
    <t>振込手数料</t>
    <rPh sb="0" eb="2">
      <t>フリコミ</t>
    </rPh>
    <rPh sb="2" eb="5">
      <t>テスウリョウ</t>
    </rPh>
    <phoneticPr fontId="1"/>
  </si>
  <si>
    <t>その他・利子など</t>
    <rPh sb="2" eb="3">
      <t>タ</t>
    </rPh>
    <rPh sb="4" eb="6">
      <t>リシ</t>
    </rPh>
    <phoneticPr fontId="1"/>
  </si>
  <si>
    <t>手数料</t>
    <rPh sb="0" eb="3">
      <t>テスウリョウ</t>
    </rPh>
    <phoneticPr fontId="1"/>
  </si>
  <si>
    <t>現金寄付金</t>
    <rPh sb="0" eb="2">
      <t>ゲンキン</t>
    </rPh>
    <rPh sb="2" eb="5">
      <t>キフキン</t>
    </rPh>
    <phoneticPr fontId="1"/>
  </si>
  <si>
    <t>振込寄付金</t>
    <rPh sb="0" eb="2">
      <t>フリコミ</t>
    </rPh>
    <rPh sb="2" eb="5">
      <t>キフキン</t>
    </rPh>
    <phoneticPr fontId="1"/>
  </si>
  <si>
    <t>会費相当寄付金</t>
    <rPh sb="0" eb="2">
      <t>カイヒ</t>
    </rPh>
    <rPh sb="2" eb="4">
      <t>ソウトウ</t>
    </rPh>
    <rPh sb="4" eb="7">
      <t>キフキン</t>
    </rPh>
    <phoneticPr fontId="1"/>
  </si>
  <si>
    <t>Ⅰ．一般会計</t>
    <rPh sb="2" eb="4">
      <t>イッパン</t>
    </rPh>
    <rPh sb="4" eb="6">
      <t>カイケイ</t>
    </rPh>
    <phoneticPr fontId="1"/>
  </si>
  <si>
    <t>印刷費</t>
    <rPh sb="0" eb="2">
      <t>インサツ</t>
    </rPh>
    <rPh sb="2" eb="3">
      <t>ヒ</t>
    </rPh>
    <phoneticPr fontId="1"/>
  </si>
  <si>
    <t>作品展経費</t>
    <rPh sb="0" eb="3">
      <t>サクヒンテン</t>
    </rPh>
    <rPh sb="3" eb="5">
      <t>ケイヒ</t>
    </rPh>
    <phoneticPr fontId="1"/>
  </si>
  <si>
    <t>地方支部用経費</t>
    <rPh sb="0" eb="2">
      <t>チホウ</t>
    </rPh>
    <rPh sb="2" eb="4">
      <t>シブ</t>
    </rPh>
    <rPh sb="4" eb="5">
      <t>ヨウ</t>
    </rPh>
    <rPh sb="5" eb="7">
      <t>ケイヒ</t>
    </rPh>
    <phoneticPr fontId="1"/>
  </si>
  <si>
    <t>特別会計繰り出し金</t>
    <rPh sb="0" eb="2">
      <t>トクベツ</t>
    </rPh>
    <rPh sb="2" eb="4">
      <t>カイケイ</t>
    </rPh>
    <rPh sb="4" eb="5">
      <t>ク</t>
    </rPh>
    <rPh sb="6" eb="7">
      <t>ダ</t>
    </rPh>
    <rPh sb="8" eb="9">
      <t>キン</t>
    </rPh>
    <phoneticPr fontId="1"/>
  </si>
  <si>
    <t>項　　　　目</t>
    <rPh sb="0" eb="1">
      <t>コウ</t>
    </rPh>
    <rPh sb="5" eb="6">
      <t>メ</t>
    </rPh>
    <phoneticPr fontId="1"/>
  </si>
  <si>
    <t>盛花など</t>
    <rPh sb="0" eb="1">
      <t>モ</t>
    </rPh>
    <rPh sb="1" eb="2">
      <t>ハナ</t>
    </rPh>
    <phoneticPr fontId="1"/>
  </si>
  <si>
    <t>学生研究助成</t>
    <rPh sb="0" eb="2">
      <t>ガクセイ</t>
    </rPh>
    <rPh sb="2" eb="4">
      <t>ケンキュウ</t>
    </rPh>
    <rPh sb="4" eb="6">
      <t>ジョセイ</t>
    </rPh>
    <phoneticPr fontId="1"/>
  </si>
  <si>
    <t>会報など印刷</t>
    <rPh sb="0" eb="2">
      <t>カイホウ</t>
    </rPh>
    <rPh sb="4" eb="6">
      <t>インサツ</t>
    </rPh>
    <phoneticPr fontId="1"/>
  </si>
  <si>
    <t>作品展準備費用</t>
    <rPh sb="0" eb="3">
      <t>サクヒンテン</t>
    </rPh>
    <rPh sb="3" eb="5">
      <t>ジュンビ</t>
    </rPh>
    <rPh sb="5" eb="7">
      <t>ヒヨウ</t>
    </rPh>
    <phoneticPr fontId="1"/>
  </si>
  <si>
    <t>５支部程度を予定</t>
    <rPh sb="1" eb="3">
      <t>シブ</t>
    </rPh>
    <rPh sb="3" eb="5">
      <t>テイド</t>
    </rPh>
    <rPh sb="6" eb="8">
      <t>ヨテイ</t>
    </rPh>
    <phoneticPr fontId="1"/>
  </si>
  <si>
    <t>奨学金などの積立用</t>
    <rPh sb="0" eb="3">
      <t>ショウガクキン</t>
    </rPh>
    <rPh sb="6" eb="9">
      <t>ツミタテヨウ</t>
    </rPh>
    <phoneticPr fontId="1"/>
  </si>
  <si>
    <t>一般会計からの繰り出し</t>
    <rPh sb="0" eb="2">
      <t>イッパン</t>
    </rPh>
    <rPh sb="2" eb="4">
      <t>カイケイ</t>
    </rPh>
    <rPh sb="7" eb="8">
      <t>ク</t>
    </rPh>
    <rPh sb="9" eb="10">
      <t>ダ</t>
    </rPh>
    <phoneticPr fontId="1"/>
  </si>
  <si>
    <t>※　備　考</t>
    <rPh sb="2" eb="3">
      <t>ソナエ</t>
    </rPh>
    <rPh sb="4" eb="5">
      <t>コウ</t>
    </rPh>
    <phoneticPr fontId="1"/>
  </si>
  <si>
    <t>１．本年度より新たに設ける項目です。財政状況が安定するまでの間は積立となります。</t>
    <rPh sb="2" eb="5">
      <t>ホンネンド</t>
    </rPh>
    <rPh sb="7" eb="8">
      <t>アラ</t>
    </rPh>
    <rPh sb="10" eb="11">
      <t>モウ</t>
    </rPh>
    <rPh sb="13" eb="15">
      <t>コウモク</t>
    </rPh>
    <rPh sb="18" eb="20">
      <t>ザイセイ</t>
    </rPh>
    <rPh sb="20" eb="22">
      <t>ジョウキョウ</t>
    </rPh>
    <rPh sb="23" eb="25">
      <t>アンテイ</t>
    </rPh>
    <rPh sb="30" eb="31">
      <t>カン</t>
    </rPh>
    <rPh sb="32" eb="34">
      <t>ツミタテ</t>
    </rPh>
    <phoneticPr fontId="1"/>
  </si>
  <si>
    <t>３．支出については、以下のように新設項目を設けて対応します。</t>
    <rPh sb="2" eb="4">
      <t>シシュツ</t>
    </rPh>
    <rPh sb="10" eb="12">
      <t>イカ</t>
    </rPh>
    <rPh sb="16" eb="18">
      <t>シンセツ</t>
    </rPh>
    <rPh sb="18" eb="20">
      <t>コウモク</t>
    </rPh>
    <rPh sb="21" eb="22">
      <t>モウ</t>
    </rPh>
    <rPh sb="24" eb="26">
      <t>タイオウ</t>
    </rPh>
    <phoneticPr fontId="1"/>
  </si>
  <si>
    <t>　（１）作品展、地方支部経費、特別会計への繰り出し金の項目を新設</t>
    <rPh sb="4" eb="7">
      <t>サクヒンテン</t>
    </rPh>
    <rPh sb="8" eb="10">
      <t>チホウ</t>
    </rPh>
    <rPh sb="10" eb="12">
      <t>シブ</t>
    </rPh>
    <rPh sb="12" eb="14">
      <t>ケイヒ</t>
    </rPh>
    <rPh sb="15" eb="17">
      <t>トクベツ</t>
    </rPh>
    <rPh sb="17" eb="19">
      <t>カイケイ</t>
    </rPh>
    <rPh sb="21" eb="22">
      <t>ク</t>
    </rPh>
    <rPh sb="23" eb="24">
      <t>ダ</t>
    </rPh>
    <rPh sb="25" eb="26">
      <t>キン</t>
    </rPh>
    <rPh sb="27" eb="29">
      <t>コウモク</t>
    </rPh>
    <rPh sb="30" eb="32">
      <t>シンセツ</t>
    </rPh>
    <phoneticPr fontId="1"/>
  </si>
  <si>
    <t>８．通信運搬費は地方支部との連絡費用を計上するので、大幅に増額してあります。</t>
    <rPh sb="2" eb="4">
      <t>ツウシン</t>
    </rPh>
    <rPh sb="4" eb="6">
      <t>ウンパン</t>
    </rPh>
    <rPh sb="6" eb="7">
      <t>ヒ</t>
    </rPh>
    <rPh sb="8" eb="10">
      <t>チホウ</t>
    </rPh>
    <rPh sb="10" eb="12">
      <t>シブ</t>
    </rPh>
    <rPh sb="14" eb="16">
      <t>レンラク</t>
    </rPh>
    <rPh sb="16" eb="18">
      <t>ヒヨウ</t>
    </rPh>
    <rPh sb="19" eb="21">
      <t>ケイジョウ</t>
    </rPh>
    <rPh sb="26" eb="28">
      <t>オオハバ</t>
    </rPh>
    <rPh sb="29" eb="31">
      <t>ゾウガク</t>
    </rPh>
    <phoneticPr fontId="1"/>
  </si>
  <si>
    <t>４．幹事会費は、年間１0回、一回当たり５万円の計上です。</t>
    <rPh sb="2" eb="5">
      <t>カンジカイ</t>
    </rPh>
    <rPh sb="5" eb="6">
      <t>ヒ</t>
    </rPh>
    <rPh sb="8" eb="10">
      <t>ネンカン</t>
    </rPh>
    <rPh sb="12" eb="13">
      <t>カイ</t>
    </rPh>
    <rPh sb="14" eb="16">
      <t>イッカイ</t>
    </rPh>
    <rPh sb="16" eb="17">
      <t>ア</t>
    </rPh>
    <rPh sb="20" eb="22">
      <t>マンエン</t>
    </rPh>
    <rPh sb="23" eb="25">
      <t>ケイジョウ</t>
    </rPh>
    <phoneticPr fontId="1"/>
  </si>
  <si>
    <t>７．地方支部経費は当面、１支部あたり年間1万円の計上です。</t>
    <rPh sb="2" eb="4">
      <t>チホウ</t>
    </rPh>
    <rPh sb="4" eb="6">
      <t>シブ</t>
    </rPh>
    <rPh sb="6" eb="8">
      <t>ケイヒ</t>
    </rPh>
    <rPh sb="9" eb="11">
      <t>トウメン</t>
    </rPh>
    <rPh sb="13" eb="15">
      <t>シブ</t>
    </rPh>
    <rPh sb="18" eb="20">
      <t>ネンカン</t>
    </rPh>
    <rPh sb="21" eb="23">
      <t>マンエン</t>
    </rPh>
    <rPh sb="24" eb="26">
      <t>ケイジョウ</t>
    </rPh>
    <phoneticPr fontId="1"/>
  </si>
  <si>
    <t>自2014.9.1.～至2015.8.31</t>
    <rPh sb="0" eb="1">
      <t>ジ</t>
    </rPh>
    <rPh sb="11" eb="12">
      <t>イタル</t>
    </rPh>
    <phoneticPr fontId="1"/>
  </si>
  <si>
    <t>和光大学同窓会2015年度予算(案)</t>
    <rPh sb="0" eb="2">
      <t>ワコウ</t>
    </rPh>
    <rPh sb="2" eb="4">
      <t>ダイガク</t>
    </rPh>
    <rPh sb="4" eb="7">
      <t>ドウソウカイ</t>
    </rPh>
    <rPh sb="11" eb="13">
      <t>ネンド</t>
    </rPh>
    <rPh sb="13" eb="15">
      <t>ヨサン</t>
    </rPh>
    <rPh sb="16" eb="17">
      <t>アン</t>
    </rPh>
    <phoneticPr fontId="1"/>
  </si>
  <si>
    <t>積立の部</t>
    <rPh sb="0" eb="2">
      <t>ツミタテ</t>
    </rPh>
    <rPh sb="3" eb="4">
      <t>ブ</t>
    </rPh>
    <phoneticPr fontId="1"/>
  </si>
  <si>
    <t>繰り出し金より</t>
    <rPh sb="0" eb="1">
      <t>ク</t>
    </rPh>
    <rPh sb="2" eb="3">
      <t>ダ</t>
    </rPh>
    <rPh sb="4" eb="5">
      <t>キン</t>
    </rPh>
    <phoneticPr fontId="1"/>
  </si>
  <si>
    <t>２．支出については学生への給付などについての基本原則の決定後になります。また大学当局の協力が必要となります。</t>
    <rPh sb="2" eb="4">
      <t>シシュツ</t>
    </rPh>
    <rPh sb="9" eb="11">
      <t>ガクセイ</t>
    </rPh>
    <rPh sb="13" eb="15">
      <t>キュウフ</t>
    </rPh>
    <rPh sb="22" eb="24">
      <t>キホン</t>
    </rPh>
    <rPh sb="24" eb="26">
      <t>ゲンソク</t>
    </rPh>
    <rPh sb="27" eb="29">
      <t>ケッテイ</t>
    </rPh>
    <rPh sb="29" eb="30">
      <t>ノチ</t>
    </rPh>
    <rPh sb="38" eb="40">
      <t>ダイガク</t>
    </rPh>
    <rPh sb="40" eb="42">
      <t>トウキョク</t>
    </rPh>
    <rPh sb="43" eb="45">
      <t>キョウリョク</t>
    </rPh>
    <rPh sb="46" eb="48">
      <t>ヒツヨウ</t>
    </rPh>
    <phoneticPr fontId="1"/>
  </si>
  <si>
    <t>前年の募金額</t>
    <rPh sb="0" eb="2">
      <t>ゼンネン</t>
    </rPh>
    <rPh sb="3" eb="5">
      <t>ボキン</t>
    </rPh>
    <rPh sb="5" eb="6">
      <t>ガク</t>
    </rPh>
    <phoneticPr fontId="1"/>
  </si>
  <si>
    <t>　</t>
    <phoneticPr fontId="1"/>
  </si>
  <si>
    <t>既卒者、学生５０名分の納入額額２万円の納入として算出</t>
    <rPh sb="0" eb="2">
      <t>キソツ</t>
    </rPh>
    <rPh sb="2" eb="3">
      <t>シャ</t>
    </rPh>
    <rPh sb="4" eb="6">
      <t>ガクセイ</t>
    </rPh>
    <rPh sb="8" eb="9">
      <t>メイ</t>
    </rPh>
    <rPh sb="9" eb="10">
      <t>ブン</t>
    </rPh>
    <rPh sb="11" eb="13">
      <t>ノウニュウ</t>
    </rPh>
    <rPh sb="13" eb="14">
      <t>ガク</t>
    </rPh>
    <rPh sb="14" eb="15">
      <t>ガク</t>
    </rPh>
    <rPh sb="16" eb="18">
      <t>マンエン</t>
    </rPh>
    <rPh sb="19" eb="21">
      <t>ノウニュウ</t>
    </rPh>
    <rPh sb="24" eb="26">
      <t>サンシュツ</t>
    </rPh>
    <phoneticPr fontId="1"/>
  </si>
  <si>
    <t>１0回の開催予定として</t>
    <rPh sb="2" eb="3">
      <t>カイ</t>
    </rPh>
    <rPh sb="4" eb="6">
      <t>カイサイ</t>
    </rPh>
    <rPh sb="6" eb="8">
      <t>ヨテイ</t>
    </rPh>
    <phoneticPr fontId="1"/>
  </si>
  <si>
    <t>２回の開催予定として</t>
    <rPh sb="1" eb="2">
      <t>カイ</t>
    </rPh>
    <rPh sb="3" eb="5">
      <t>カイサイ</t>
    </rPh>
    <rPh sb="5" eb="7">
      <t>ヨテイ</t>
    </rPh>
    <phoneticPr fontId="1"/>
  </si>
  <si>
    <t>１．会費相当の寄付金については、終身分２万円として既卒者、在籍学生の分を算出しています。</t>
    <rPh sb="2" eb="4">
      <t>カイヒ</t>
    </rPh>
    <rPh sb="4" eb="6">
      <t>ソウトウ</t>
    </rPh>
    <rPh sb="7" eb="10">
      <t>キフキン</t>
    </rPh>
    <rPh sb="16" eb="18">
      <t>シュウシン</t>
    </rPh>
    <rPh sb="18" eb="19">
      <t>ブン</t>
    </rPh>
    <rPh sb="20" eb="22">
      <t>マンエン</t>
    </rPh>
    <rPh sb="25" eb="27">
      <t>キソツ</t>
    </rPh>
    <rPh sb="27" eb="28">
      <t>シャ</t>
    </rPh>
    <rPh sb="29" eb="31">
      <t>ザイセキ</t>
    </rPh>
    <rPh sb="31" eb="33">
      <t>ガクセイ</t>
    </rPh>
    <rPh sb="34" eb="35">
      <t>ブン</t>
    </rPh>
    <rPh sb="36" eb="38">
      <t>サンシュツ</t>
    </rPh>
    <phoneticPr fontId="1"/>
  </si>
  <si>
    <t xml:space="preserve">Ⅱ．奨学金等積立金会計 </t>
    <rPh sb="2" eb="5">
      <t>ショウガクキン</t>
    </rPh>
    <rPh sb="5" eb="6">
      <t>ナド</t>
    </rPh>
    <rPh sb="6" eb="8">
      <t>ツミタテ</t>
    </rPh>
    <rPh sb="8" eb="9">
      <t>キン</t>
    </rPh>
    <rPh sb="9" eb="11">
      <t>カイケイ</t>
    </rPh>
    <phoneticPr fontId="1"/>
  </si>
  <si>
    <t>２．募金額については、特別会計を設定し、募金があった場合は、特別会計の積立扱いとします。</t>
    <rPh sb="2" eb="4">
      <t>ボキン</t>
    </rPh>
    <rPh sb="4" eb="5">
      <t>ガク</t>
    </rPh>
    <rPh sb="11" eb="13">
      <t>トクベツ</t>
    </rPh>
    <rPh sb="13" eb="15">
      <t>カイケイ</t>
    </rPh>
    <rPh sb="16" eb="18">
      <t>セッテイ</t>
    </rPh>
    <rPh sb="20" eb="22">
      <t>ボキン</t>
    </rPh>
    <rPh sb="26" eb="28">
      <t>バアイ</t>
    </rPh>
    <rPh sb="30" eb="32">
      <t>トクベツ</t>
    </rPh>
    <rPh sb="32" eb="34">
      <t>カイケイ</t>
    </rPh>
    <rPh sb="35" eb="37">
      <t>ツミタテ</t>
    </rPh>
    <rPh sb="37" eb="38">
      <t>アツカ</t>
    </rPh>
    <phoneticPr fontId="1"/>
  </si>
  <si>
    <t>５．評議委会費は年度当初と総会前の２回開催の経費です。</t>
    <rPh sb="2" eb="4">
      <t>ヒョウギ</t>
    </rPh>
    <rPh sb="4" eb="5">
      <t>イ</t>
    </rPh>
    <rPh sb="5" eb="7">
      <t>カイヒ</t>
    </rPh>
    <rPh sb="8" eb="10">
      <t>ネンド</t>
    </rPh>
    <rPh sb="10" eb="12">
      <t>トウショ</t>
    </rPh>
    <rPh sb="13" eb="15">
      <t>ソウカイ</t>
    </rPh>
    <rPh sb="15" eb="16">
      <t>マエ</t>
    </rPh>
    <rPh sb="18" eb="19">
      <t>カイ</t>
    </rPh>
    <rPh sb="19" eb="21">
      <t>カイサイ</t>
    </rPh>
    <rPh sb="22" eb="24">
      <t>ケイヒ</t>
    </rPh>
    <phoneticPr fontId="1"/>
  </si>
  <si>
    <t>６．印刷費は大学側で負担してもらえる（各種印刷費等）場合には減額となります。</t>
    <rPh sb="2" eb="4">
      <t>インサツ</t>
    </rPh>
    <rPh sb="4" eb="5">
      <t>ヒ</t>
    </rPh>
    <rPh sb="6" eb="8">
      <t>ダイガク</t>
    </rPh>
    <rPh sb="8" eb="9">
      <t>ガワ</t>
    </rPh>
    <rPh sb="10" eb="12">
      <t>フタン</t>
    </rPh>
    <rPh sb="19" eb="21">
      <t>カクシュ</t>
    </rPh>
    <rPh sb="21" eb="23">
      <t>インサツ</t>
    </rPh>
    <rPh sb="23" eb="25">
      <t>ヒナド</t>
    </rPh>
    <rPh sb="26" eb="28">
      <t>バアイ</t>
    </rPh>
    <rPh sb="30" eb="32">
      <t>ゲンガク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</si>
</sst>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6">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diagonal/>
    </border>
  </borders>
  <cellStyleXfs count="1">
    <xf numFmtId="0" fontId="0" fillId="0" borderId="0">
      <alignment vertical="center"/>
    </xf>
  </cellStyleXfs>
  <cellXfs count="46">
    <xf numFmtId="0" fontId="0" fillId="0" borderId="0" xfId="0">
      <alignment vertical="center"/>
    </xf>
    <xf numFmtId="176" fontId="0" fillId="0" borderId="0" xfId="0" applyNumberFormat="1">
      <alignment vertical="center"/>
    </xf>
    <xf numFmtId="176" fontId="0" fillId="0" borderId="1" xfId="0" applyNumberFormat="1" applyBorder="1" applyAlignment="1">
      <alignment horizontal="center" vertical="center"/>
    </xf>
    <xf numFmtId="176" fontId="0" fillId="0" borderId="1" xfId="0" applyNumberFormat="1" applyBorder="1" applyAlignment="1">
      <alignment horizontal="left" vertical="center"/>
    </xf>
    <xf numFmtId="176" fontId="0" fillId="0" borderId="1" xfId="0" applyNumberFormat="1" applyBorder="1">
      <alignment vertical="center"/>
    </xf>
    <xf numFmtId="176" fontId="0" fillId="0" borderId="1" xfId="0" applyNumberFormat="1" applyBorder="1" applyAlignment="1">
      <alignment horizontal="right" vertical="center"/>
    </xf>
    <xf numFmtId="176" fontId="0" fillId="0" borderId="0" xfId="0" applyNumberFormat="1" applyBorder="1" applyAlignment="1">
      <alignment horizontal="left" vertical="center"/>
    </xf>
    <xf numFmtId="176" fontId="0" fillId="0" borderId="0" xfId="0" applyNumberFormat="1" applyBorder="1">
      <alignment vertical="center"/>
    </xf>
    <xf numFmtId="176" fontId="0" fillId="0" borderId="0" xfId="0" applyNumberFormat="1" applyAlignment="1">
      <alignment horizontal="left" vertical="center"/>
    </xf>
    <xf numFmtId="176" fontId="0" fillId="0" borderId="0" xfId="0" applyNumberFormat="1" applyBorder="1" applyAlignment="1">
      <alignment horizontal="right" vertical="center"/>
    </xf>
    <xf numFmtId="176" fontId="0" fillId="0" borderId="0" xfId="0" applyNumberFormat="1" applyAlignment="1">
      <alignment horizontal="right" vertical="center"/>
    </xf>
    <xf numFmtId="176" fontId="0" fillId="0" borderId="5" xfId="0" applyNumberFormat="1" applyBorder="1">
      <alignment vertical="center"/>
    </xf>
    <xf numFmtId="176" fontId="0" fillId="0" borderId="4" xfId="0" applyNumberFormat="1" applyBorder="1">
      <alignment vertical="center"/>
    </xf>
    <xf numFmtId="176" fontId="0" fillId="0" borderId="6" xfId="0" applyNumberFormat="1" applyBorder="1">
      <alignment vertical="center"/>
    </xf>
    <xf numFmtId="176" fontId="0" fillId="0" borderId="1" xfId="0" applyNumberFormat="1" applyBorder="1" applyAlignment="1">
      <alignment vertical="center" shrinkToFit="1"/>
    </xf>
    <xf numFmtId="176" fontId="0" fillId="0" borderId="0" xfId="0" applyNumberFormat="1" applyBorder="1" applyAlignment="1">
      <alignment horizontal="center" vertical="center"/>
    </xf>
    <xf numFmtId="176" fontId="0" fillId="0" borderId="7" xfId="0" applyNumberFormat="1" applyBorder="1" applyAlignment="1">
      <alignment horizontal="left" vertical="center"/>
    </xf>
    <xf numFmtId="176" fontId="0" fillId="0" borderId="1" xfId="0" applyNumberFormat="1" applyBorder="1" applyAlignment="1">
      <alignment horizontal="center" vertical="center"/>
    </xf>
    <xf numFmtId="176" fontId="0" fillId="0" borderId="7" xfId="0" applyNumberFormat="1" applyBorder="1" applyAlignment="1">
      <alignment horizontal="center" vertical="center"/>
    </xf>
    <xf numFmtId="176" fontId="0" fillId="0" borderId="7" xfId="0" applyNumberFormat="1" applyBorder="1" applyAlignment="1">
      <alignment horizontal="right" vertical="center"/>
    </xf>
    <xf numFmtId="176" fontId="0" fillId="0" borderId="7" xfId="0" applyNumberFormat="1" applyBorder="1">
      <alignment vertical="center"/>
    </xf>
    <xf numFmtId="176" fontId="3" fillId="0" borderId="1" xfId="0" applyNumberFormat="1" applyFont="1" applyBorder="1">
      <alignment vertical="center"/>
    </xf>
    <xf numFmtId="176" fontId="4" fillId="0" borderId="1" xfId="0" applyNumberFormat="1" applyFont="1" applyBorder="1">
      <alignment vertical="center"/>
    </xf>
    <xf numFmtId="176" fontId="0" fillId="2" borderId="1" xfId="0" applyNumberFormat="1" applyFill="1" applyBorder="1" applyAlignment="1">
      <alignment horizontal="center" vertical="center"/>
    </xf>
    <xf numFmtId="176" fontId="0" fillId="2" borderId="1" xfId="0" applyNumberFormat="1" applyFill="1" applyBorder="1" applyAlignment="1">
      <alignment horizontal="right" vertical="center"/>
    </xf>
    <xf numFmtId="176" fontId="0" fillId="0" borderId="0" xfId="0" applyNumberFormat="1" applyBorder="1" applyAlignment="1">
      <alignment horizontal="left" vertical="center" wrapText="1"/>
    </xf>
    <xf numFmtId="176" fontId="0" fillId="0" borderId="0" xfId="0" applyNumberFormat="1" applyBorder="1" applyAlignment="1">
      <alignment horizontal="left" vertical="center"/>
    </xf>
    <xf numFmtId="176" fontId="0" fillId="0" borderId="1" xfId="0" applyNumberFormat="1" applyBorder="1" applyAlignment="1">
      <alignment horizontal="left" vertical="center"/>
    </xf>
    <xf numFmtId="176" fontId="0" fillId="0" borderId="1" xfId="0" applyNumberFormat="1" applyBorder="1" applyAlignment="1">
      <alignment horizontal="right" vertical="center"/>
    </xf>
    <xf numFmtId="176" fontId="0" fillId="0" borderId="0" xfId="0" applyNumberFormat="1" applyBorder="1" applyAlignment="1">
      <alignment horizontal="left" vertical="center" shrinkToFit="1"/>
    </xf>
    <xf numFmtId="176" fontId="0" fillId="0" borderId="0" xfId="0" applyNumberFormat="1" applyAlignment="1">
      <alignment horizontal="left" vertical="center"/>
    </xf>
    <xf numFmtId="176" fontId="0" fillId="0" borderId="3" xfId="0" applyNumberFormat="1" applyBorder="1" applyAlignment="1">
      <alignment horizontal="left" vertical="center"/>
    </xf>
    <xf numFmtId="176" fontId="0" fillId="0" borderId="2" xfId="0" applyNumberFormat="1" applyBorder="1" applyAlignment="1">
      <alignment horizontal="left" vertical="center"/>
    </xf>
    <xf numFmtId="176" fontId="0" fillId="2" borderId="3" xfId="0" applyNumberFormat="1" applyFill="1" applyBorder="1" applyAlignment="1">
      <alignment horizontal="center" vertical="center"/>
    </xf>
    <xf numFmtId="176" fontId="0" fillId="2" borderId="2"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0" borderId="3" xfId="0" applyNumberFormat="1" applyBorder="1" applyAlignment="1">
      <alignment horizontal="right" vertical="center"/>
    </xf>
    <xf numFmtId="176" fontId="0" fillId="0" borderId="2" xfId="0" applyNumberFormat="1" applyBorder="1" applyAlignment="1">
      <alignment horizontal="right" vertical="center"/>
    </xf>
    <xf numFmtId="176" fontId="0" fillId="0" borderId="1" xfId="0" applyNumberFormat="1" applyBorder="1" applyAlignment="1">
      <alignment horizontal="left" vertical="center" shrinkToFit="1"/>
    </xf>
    <xf numFmtId="176" fontId="2" fillId="0" borderId="5" xfId="0" applyNumberFormat="1" applyFont="1" applyBorder="1" applyAlignment="1">
      <alignment horizontal="left" vertical="center" wrapText="1"/>
    </xf>
    <xf numFmtId="176" fontId="0" fillId="0" borderId="6" xfId="0" applyNumberFormat="1" applyBorder="1" applyAlignment="1">
      <alignment horizontal="left" vertical="center" wrapText="1"/>
    </xf>
    <xf numFmtId="176" fontId="0" fillId="0" borderId="4" xfId="0" applyNumberFormat="1" applyBorder="1" applyAlignment="1">
      <alignment horizontal="left" vertical="center" wrapText="1"/>
    </xf>
    <xf numFmtId="176" fontId="0" fillId="0" borderId="0" xfId="0" applyNumberFormat="1" applyAlignment="1">
      <alignment horizontal="center" vertical="center"/>
    </xf>
    <xf numFmtId="176" fontId="0" fillId="0" borderId="0" xfId="0" applyNumberFormat="1" applyAlignment="1">
      <alignment horizontal="right" vertical="center"/>
    </xf>
    <xf numFmtId="176" fontId="5" fillId="0" borderId="1" xfId="0" applyNumberFormat="1" applyFont="1" applyBorder="1">
      <alignment vertical="center"/>
    </xf>
    <xf numFmtId="176" fontId="5" fillId="0" borderId="1"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tabSelected="1" workbookViewId="0">
      <selection activeCell="E35" sqref="E35"/>
    </sheetView>
  </sheetViews>
  <sheetFormatPr defaultRowHeight="13.5"/>
  <cols>
    <col min="1" max="1" width="6.25" style="1" customWidth="1"/>
    <col min="2" max="3" width="9" style="1"/>
    <col min="4" max="4" width="13.75" style="10" customWidth="1"/>
    <col min="5" max="6" width="13.75" style="1" customWidth="1"/>
    <col min="7" max="7" width="18" style="1" customWidth="1"/>
    <col min="8" max="16384" width="9" style="1"/>
  </cols>
  <sheetData>
    <row r="1" spans="1:7">
      <c r="A1" s="42" t="s">
        <v>57</v>
      </c>
      <c r="B1" s="42"/>
      <c r="C1" s="42"/>
      <c r="D1" s="42"/>
      <c r="E1" s="42"/>
      <c r="F1" s="42"/>
      <c r="G1" s="42"/>
    </row>
    <row r="2" spans="1:7">
      <c r="A2" s="43" t="s">
        <v>56</v>
      </c>
      <c r="B2" s="43"/>
      <c r="C2" s="43"/>
      <c r="D2" s="43"/>
      <c r="E2" s="43"/>
      <c r="F2" s="43"/>
      <c r="G2" s="43"/>
    </row>
    <row r="3" spans="1:7">
      <c r="A3" s="30" t="s">
        <v>36</v>
      </c>
      <c r="B3" s="30"/>
      <c r="C3" s="30"/>
      <c r="D3" s="30"/>
      <c r="E3" s="30"/>
      <c r="F3" s="30"/>
      <c r="G3" s="30"/>
    </row>
    <row r="4" spans="1:7">
      <c r="A4" s="30" t="s">
        <v>12</v>
      </c>
      <c r="B4" s="30"/>
      <c r="C4" s="30"/>
      <c r="D4" s="30"/>
      <c r="E4" s="30"/>
      <c r="F4" s="30"/>
      <c r="G4" s="30"/>
    </row>
    <row r="5" spans="1:7">
      <c r="A5" s="23">
        <v>100</v>
      </c>
      <c r="B5" s="35" t="s">
        <v>5</v>
      </c>
      <c r="C5" s="35"/>
      <c r="D5" s="23" t="s">
        <v>4</v>
      </c>
      <c r="E5" s="23" t="s">
        <v>3</v>
      </c>
      <c r="F5" s="23" t="s">
        <v>2</v>
      </c>
      <c r="G5" s="23" t="s">
        <v>1</v>
      </c>
    </row>
    <row r="6" spans="1:7">
      <c r="A6" s="3">
        <v>110</v>
      </c>
      <c r="B6" s="31" t="s">
        <v>11</v>
      </c>
      <c r="C6" s="32"/>
      <c r="D6" s="5">
        <v>953628</v>
      </c>
      <c r="E6" s="44">
        <v>1711705</v>
      </c>
      <c r="F6" s="4">
        <f>E6-D6</f>
        <v>758077</v>
      </c>
      <c r="G6" s="4"/>
    </row>
    <row r="7" spans="1:7">
      <c r="A7" s="3">
        <v>120</v>
      </c>
      <c r="B7" s="27" t="s">
        <v>35</v>
      </c>
      <c r="C7" s="27"/>
      <c r="D7" s="5">
        <v>490000</v>
      </c>
      <c r="E7" s="4">
        <v>1000000</v>
      </c>
      <c r="F7" s="4">
        <f t="shared" ref="F7:F12" si="0">E7-D7</f>
        <v>510000</v>
      </c>
      <c r="G7" s="39" t="s">
        <v>63</v>
      </c>
    </row>
    <row r="8" spans="1:7">
      <c r="A8" s="11">
        <v>121</v>
      </c>
      <c r="B8" s="36" t="s">
        <v>34</v>
      </c>
      <c r="C8" s="37"/>
      <c r="D8" s="5">
        <v>480000</v>
      </c>
      <c r="E8" s="4">
        <v>990000</v>
      </c>
      <c r="F8" s="4">
        <f t="shared" si="0"/>
        <v>510000</v>
      </c>
      <c r="G8" s="40"/>
    </row>
    <row r="9" spans="1:7">
      <c r="A9" s="12">
        <v>123</v>
      </c>
      <c r="B9" s="36" t="s">
        <v>33</v>
      </c>
      <c r="C9" s="37"/>
      <c r="D9" s="5">
        <v>10000</v>
      </c>
      <c r="E9" s="4">
        <v>10000</v>
      </c>
      <c r="F9" s="4">
        <f t="shared" si="0"/>
        <v>0</v>
      </c>
      <c r="G9" s="41"/>
    </row>
    <row r="10" spans="1:7">
      <c r="A10" s="3">
        <v>130</v>
      </c>
      <c r="B10" s="27" t="s">
        <v>16</v>
      </c>
      <c r="C10" s="27"/>
      <c r="D10" s="5">
        <v>0</v>
      </c>
      <c r="E10" s="4">
        <v>0</v>
      </c>
      <c r="F10" s="4">
        <f t="shared" si="0"/>
        <v>0</v>
      </c>
      <c r="G10" s="4"/>
    </row>
    <row r="11" spans="1:7">
      <c r="A11" s="4">
        <v>131</v>
      </c>
      <c r="B11" s="36" t="s">
        <v>32</v>
      </c>
      <c r="C11" s="37"/>
      <c r="D11" s="5">
        <v>0</v>
      </c>
      <c r="E11" s="4">
        <v>0</v>
      </c>
      <c r="F11" s="4">
        <f t="shared" si="0"/>
        <v>0</v>
      </c>
      <c r="G11" s="4"/>
    </row>
    <row r="12" spans="1:7">
      <c r="A12" s="5">
        <v>132</v>
      </c>
      <c r="B12" s="36" t="s">
        <v>31</v>
      </c>
      <c r="C12" s="37"/>
      <c r="D12" s="5">
        <v>0</v>
      </c>
      <c r="E12" s="4">
        <v>100</v>
      </c>
      <c r="F12" s="4">
        <f t="shared" si="0"/>
        <v>100</v>
      </c>
      <c r="G12" s="4"/>
    </row>
    <row r="13" spans="1:7">
      <c r="A13" s="3">
        <v>140</v>
      </c>
      <c r="B13" s="27" t="s">
        <v>14</v>
      </c>
      <c r="C13" s="27"/>
      <c r="D13" s="5">
        <v>1453628</v>
      </c>
      <c r="E13" s="4">
        <f>E6+E7+E10+E11+E12</f>
        <v>2711805</v>
      </c>
      <c r="F13" s="4">
        <f>E13-D13</f>
        <v>1258177</v>
      </c>
      <c r="G13" s="4"/>
    </row>
    <row r="14" spans="1:7">
      <c r="A14" s="6"/>
      <c r="B14" s="6"/>
      <c r="C14" s="6"/>
      <c r="D14" s="9"/>
      <c r="E14" s="7"/>
      <c r="F14" s="7"/>
      <c r="G14" s="7"/>
    </row>
    <row r="15" spans="1:7">
      <c r="A15" s="30" t="s">
        <v>6</v>
      </c>
      <c r="B15" s="30"/>
      <c r="C15" s="30"/>
      <c r="D15" s="30"/>
      <c r="E15" s="30"/>
      <c r="F15" s="30"/>
      <c r="G15" s="30"/>
    </row>
    <row r="16" spans="1:7">
      <c r="A16" s="23">
        <v>200</v>
      </c>
      <c r="B16" s="35" t="s">
        <v>5</v>
      </c>
      <c r="C16" s="35"/>
      <c r="D16" s="24" t="s">
        <v>4</v>
      </c>
      <c r="E16" s="23" t="s">
        <v>3</v>
      </c>
      <c r="F16" s="23" t="s">
        <v>2</v>
      </c>
      <c r="G16" s="23" t="s">
        <v>1</v>
      </c>
    </row>
    <row r="17" spans="1:7">
      <c r="A17" s="3">
        <v>210</v>
      </c>
      <c r="B17" s="38" t="s">
        <v>30</v>
      </c>
      <c r="C17" s="38"/>
      <c r="D17" s="2">
        <v>3000</v>
      </c>
      <c r="E17" s="2">
        <v>3000</v>
      </c>
      <c r="F17" s="4">
        <v>0</v>
      </c>
      <c r="G17" s="4"/>
    </row>
    <row r="18" spans="1:7">
      <c r="A18" s="3">
        <v>220</v>
      </c>
      <c r="B18" s="27" t="s">
        <v>29</v>
      </c>
      <c r="C18" s="27"/>
      <c r="D18" s="2">
        <v>610000</v>
      </c>
      <c r="E18" s="2">
        <v>620000</v>
      </c>
      <c r="F18" s="4">
        <v>10000</v>
      </c>
      <c r="G18" s="4"/>
    </row>
    <row r="19" spans="1:7">
      <c r="A19" s="11">
        <v>221</v>
      </c>
      <c r="B19" s="28" t="s">
        <v>28</v>
      </c>
      <c r="C19" s="28"/>
      <c r="D19" s="5">
        <v>10000</v>
      </c>
      <c r="E19" s="4">
        <v>10000</v>
      </c>
      <c r="F19" s="4">
        <v>0</v>
      </c>
      <c r="G19" s="4"/>
    </row>
    <row r="20" spans="1:7">
      <c r="A20" s="13">
        <v>223</v>
      </c>
      <c r="B20" s="28" t="s">
        <v>27</v>
      </c>
      <c r="C20" s="28"/>
      <c r="D20" s="5">
        <v>500000</v>
      </c>
      <c r="E20" s="4">
        <v>500000</v>
      </c>
      <c r="F20" s="4">
        <v>0</v>
      </c>
      <c r="G20" s="21" t="s">
        <v>64</v>
      </c>
    </row>
    <row r="21" spans="1:7">
      <c r="A21" s="13">
        <v>224</v>
      </c>
      <c r="B21" s="28" t="s">
        <v>26</v>
      </c>
      <c r="C21" s="28"/>
      <c r="D21" s="5">
        <v>100000</v>
      </c>
      <c r="E21" s="4">
        <v>100000</v>
      </c>
      <c r="F21" s="4">
        <v>0</v>
      </c>
      <c r="G21" s="21" t="s">
        <v>65</v>
      </c>
    </row>
    <row r="22" spans="1:7">
      <c r="A22" s="12">
        <v>225</v>
      </c>
      <c r="B22" s="36" t="s">
        <v>25</v>
      </c>
      <c r="C22" s="37"/>
      <c r="D22" s="5">
        <v>0</v>
      </c>
      <c r="E22" s="4">
        <v>10000</v>
      </c>
      <c r="F22" s="4">
        <v>10000</v>
      </c>
      <c r="G22" s="4"/>
    </row>
    <row r="23" spans="1:7">
      <c r="A23" s="3">
        <v>230</v>
      </c>
      <c r="B23" s="27" t="s">
        <v>24</v>
      </c>
      <c r="C23" s="27"/>
      <c r="D23" s="2">
        <v>365000</v>
      </c>
      <c r="E23" s="2">
        <v>535000</v>
      </c>
      <c r="F23" s="4">
        <v>170000</v>
      </c>
      <c r="G23" s="4"/>
    </row>
    <row r="24" spans="1:7">
      <c r="A24" s="11">
        <v>231</v>
      </c>
      <c r="B24" s="28" t="s">
        <v>23</v>
      </c>
      <c r="C24" s="28"/>
      <c r="D24" s="5">
        <v>140000</v>
      </c>
      <c r="E24" s="4">
        <v>160000</v>
      </c>
      <c r="F24" s="4">
        <v>20000</v>
      </c>
      <c r="G24" s="4"/>
    </row>
    <row r="25" spans="1:7">
      <c r="A25" s="13">
        <v>232</v>
      </c>
      <c r="B25" s="28" t="s">
        <v>22</v>
      </c>
      <c r="C25" s="28"/>
      <c r="D25" s="5">
        <v>10000</v>
      </c>
      <c r="E25" s="4">
        <v>100000</v>
      </c>
      <c r="F25" s="4">
        <v>90000</v>
      </c>
      <c r="G25" s="4"/>
    </row>
    <row r="26" spans="1:7">
      <c r="A26" s="13">
        <v>233</v>
      </c>
      <c r="B26" s="28" t="s">
        <v>21</v>
      </c>
      <c r="C26" s="28"/>
      <c r="D26" s="5">
        <v>15000</v>
      </c>
      <c r="E26" s="4">
        <v>25000</v>
      </c>
      <c r="F26" s="4">
        <v>10000</v>
      </c>
      <c r="G26" s="4"/>
    </row>
    <row r="27" spans="1:7">
      <c r="A27" s="12">
        <v>234</v>
      </c>
      <c r="B27" s="28" t="s">
        <v>20</v>
      </c>
      <c r="C27" s="28"/>
      <c r="D27" s="5">
        <v>200000</v>
      </c>
      <c r="E27" s="4">
        <v>250000</v>
      </c>
      <c r="F27" s="4">
        <v>50000</v>
      </c>
      <c r="G27" s="4"/>
    </row>
    <row r="28" spans="1:7">
      <c r="A28" s="3">
        <v>240</v>
      </c>
      <c r="B28" s="27" t="s">
        <v>19</v>
      </c>
      <c r="C28" s="27"/>
      <c r="D28" s="2">
        <v>330000</v>
      </c>
      <c r="E28" s="2">
        <v>630000</v>
      </c>
      <c r="F28" s="4">
        <v>300000</v>
      </c>
      <c r="G28" s="4"/>
    </row>
    <row r="29" spans="1:7">
      <c r="A29" s="11">
        <v>241</v>
      </c>
      <c r="B29" s="28" t="s">
        <v>18</v>
      </c>
      <c r="C29" s="28"/>
      <c r="D29" s="5">
        <v>30000</v>
      </c>
      <c r="E29" s="4">
        <v>30000</v>
      </c>
      <c r="F29" s="4">
        <v>0</v>
      </c>
      <c r="G29" s="21" t="s">
        <v>42</v>
      </c>
    </row>
    <row r="30" spans="1:7">
      <c r="A30" s="13">
        <v>242</v>
      </c>
      <c r="B30" s="28" t="s">
        <v>17</v>
      </c>
      <c r="C30" s="28"/>
      <c r="D30" s="5">
        <v>100000</v>
      </c>
      <c r="E30" s="4">
        <v>100000</v>
      </c>
      <c r="F30" s="4">
        <v>0</v>
      </c>
      <c r="G30" s="22" t="s">
        <v>43</v>
      </c>
    </row>
    <row r="31" spans="1:7">
      <c r="A31" s="13">
        <v>243</v>
      </c>
      <c r="B31" s="28" t="s">
        <v>37</v>
      </c>
      <c r="C31" s="28"/>
      <c r="D31" s="5">
        <v>200000</v>
      </c>
      <c r="E31" s="4">
        <v>200000</v>
      </c>
      <c r="F31" s="4">
        <v>0</v>
      </c>
      <c r="G31" s="22" t="s">
        <v>44</v>
      </c>
    </row>
    <row r="32" spans="1:7">
      <c r="A32" s="13">
        <v>244</v>
      </c>
      <c r="B32" s="28" t="s">
        <v>38</v>
      </c>
      <c r="C32" s="28"/>
      <c r="D32" s="5">
        <v>0</v>
      </c>
      <c r="E32" s="4">
        <v>100000</v>
      </c>
      <c r="F32" s="4">
        <v>100000</v>
      </c>
      <c r="G32" s="22" t="s">
        <v>45</v>
      </c>
    </row>
    <row r="33" spans="1:7">
      <c r="A33" s="12">
        <v>245</v>
      </c>
      <c r="B33" s="28" t="s">
        <v>39</v>
      </c>
      <c r="C33" s="28"/>
      <c r="D33" s="5">
        <v>0</v>
      </c>
      <c r="E33" s="4">
        <v>50000</v>
      </c>
      <c r="F33" s="4">
        <v>50000</v>
      </c>
      <c r="G33" s="22" t="s">
        <v>46</v>
      </c>
    </row>
    <row r="34" spans="1:7">
      <c r="A34" s="3">
        <v>250</v>
      </c>
      <c r="B34" s="31" t="s">
        <v>40</v>
      </c>
      <c r="C34" s="32"/>
      <c r="D34" s="2">
        <v>0</v>
      </c>
      <c r="E34" s="2">
        <v>50000</v>
      </c>
      <c r="F34" s="4">
        <v>50000</v>
      </c>
      <c r="G34" s="22" t="s">
        <v>47</v>
      </c>
    </row>
    <row r="35" spans="1:7">
      <c r="A35" s="3">
        <v>260</v>
      </c>
      <c r="B35" s="27" t="s">
        <v>15</v>
      </c>
      <c r="C35" s="27"/>
      <c r="D35" s="2">
        <v>145628</v>
      </c>
      <c r="E35" s="45">
        <v>873705</v>
      </c>
      <c r="F35" s="4">
        <v>16472</v>
      </c>
      <c r="G35" s="4"/>
    </row>
    <row r="36" spans="1:7">
      <c r="A36" s="3">
        <v>270</v>
      </c>
      <c r="B36" s="27" t="s">
        <v>14</v>
      </c>
      <c r="C36" s="27"/>
      <c r="D36" s="5">
        <v>1453628</v>
      </c>
      <c r="E36" s="4">
        <f>E17+E18+E23+E28+E34+E35</f>
        <v>2711705</v>
      </c>
      <c r="F36" s="4">
        <v>546472</v>
      </c>
      <c r="G36" s="4"/>
    </row>
    <row r="37" spans="1:7">
      <c r="A37" s="6"/>
      <c r="B37" s="6"/>
      <c r="C37" s="6"/>
      <c r="D37" s="9"/>
      <c r="E37" s="7"/>
      <c r="F37" s="7"/>
      <c r="G37" s="7"/>
    </row>
    <row r="38" spans="1:7">
      <c r="A38" s="30" t="s">
        <v>13</v>
      </c>
      <c r="B38" s="30"/>
      <c r="C38" s="30"/>
      <c r="D38" s="30"/>
      <c r="E38" s="30"/>
      <c r="F38" s="30"/>
      <c r="G38" s="30"/>
    </row>
    <row r="39" spans="1:7">
      <c r="A39" s="23">
        <v>300</v>
      </c>
      <c r="B39" s="35" t="s">
        <v>5</v>
      </c>
      <c r="C39" s="35"/>
      <c r="D39" s="24" t="s">
        <v>4</v>
      </c>
      <c r="E39" s="23" t="s">
        <v>3</v>
      </c>
      <c r="F39" s="23" t="s">
        <v>2</v>
      </c>
      <c r="G39" s="23" t="s">
        <v>1</v>
      </c>
    </row>
    <row r="40" spans="1:7">
      <c r="A40" s="2">
        <v>100</v>
      </c>
      <c r="B40" s="27" t="s">
        <v>12</v>
      </c>
      <c r="C40" s="27"/>
      <c r="D40" s="5">
        <v>1453628</v>
      </c>
      <c r="E40" s="4">
        <v>2711705</v>
      </c>
      <c r="F40" s="4">
        <f>E40-D40</f>
        <v>1258077</v>
      </c>
      <c r="G40" s="4"/>
    </row>
    <row r="41" spans="1:7">
      <c r="A41" s="2">
        <v>200</v>
      </c>
      <c r="B41" s="27" t="s">
        <v>6</v>
      </c>
      <c r="C41" s="27"/>
      <c r="D41" s="5">
        <v>1453628</v>
      </c>
      <c r="E41" s="4">
        <v>2711705</v>
      </c>
      <c r="F41" s="4">
        <f>E41-D41</f>
        <v>1258077</v>
      </c>
      <c r="G41" s="4"/>
    </row>
    <row r="42" spans="1:7">
      <c r="A42" s="2">
        <v>300</v>
      </c>
      <c r="B42" s="27" t="s">
        <v>13</v>
      </c>
      <c r="C42" s="27"/>
      <c r="D42" s="5">
        <v>0</v>
      </c>
      <c r="E42" s="4">
        <v>0</v>
      </c>
      <c r="F42" s="4">
        <v>0</v>
      </c>
      <c r="G42" s="4"/>
    </row>
    <row r="43" spans="1:7">
      <c r="A43" s="18"/>
      <c r="B43" s="16"/>
      <c r="C43" s="16"/>
      <c r="D43" s="19"/>
      <c r="E43" s="20"/>
      <c r="F43" s="20"/>
      <c r="G43" s="20"/>
    </row>
    <row r="44" spans="1:7">
      <c r="A44" s="26" t="s">
        <v>49</v>
      </c>
      <c r="B44" s="26"/>
      <c r="C44" s="26"/>
      <c r="D44" s="26"/>
      <c r="E44" s="26"/>
      <c r="F44" s="26"/>
      <c r="G44" s="26"/>
    </row>
    <row r="45" spans="1:7">
      <c r="A45" s="26" t="s">
        <v>66</v>
      </c>
      <c r="B45" s="26"/>
      <c r="C45" s="26"/>
      <c r="D45" s="26"/>
      <c r="E45" s="26"/>
      <c r="F45" s="26"/>
      <c r="G45" s="26"/>
    </row>
    <row r="46" spans="1:7">
      <c r="A46" s="26" t="s">
        <v>68</v>
      </c>
      <c r="B46" s="26"/>
      <c r="C46" s="26"/>
      <c r="D46" s="26"/>
      <c r="E46" s="26"/>
      <c r="F46" s="26"/>
      <c r="G46" s="26"/>
    </row>
    <row r="47" spans="1:7">
      <c r="A47" s="26" t="s">
        <v>51</v>
      </c>
      <c r="B47" s="26"/>
      <c r="C47" s="26"/>
      <c r="D47" s="26"/>
      <c r="E47" s="26"/>
      <c r="F47" s="26"/>
      <c r="G47" s="26"/>
    </row>
    <row r="48" spans="1:7">
      <c r="A48" s="26" t="s">
        <v>52</v>
      </c>
      <c r="B48" s="26"/>
      <c r="C48" s="26"/>
      <c r="D48" s="26"/>
      <c r="E48" s="26"/>
      <c r="F48" s="26"/>
      <c r="G48" s="26"/>
    </row>
    <row r="49" spans="1:7" ht="18" customHeight="1">
      <c r="A49" s="29"/>
      <c r="B49" s="29"/>
      <c r="C49" s="29"/>
      <c r="D49" s="29"/>
      <c r="E49" s="29"/>
      <c r="F49" s="29"/>
      <c r="G49" s="29"/>
    </row>
    <row r="50" spans="1:7" ht="16.5" customHeight="1">
      <c r="A50" s="26" t="s">
        <v>54</v>
      </c>
      <c r="B50" s="26"/>
      <c r="C50" s="26"/>
      <c r="D50" s="26"/>
      <c r="E50" s="26"/>
      <c r="F50" s="26"/>
      <c r="G50" s="26"/>
    </row>
    <row r="51" spans="1:7" ht="16.5" customHeight="1">
      <c r="A51" s="26" t="s">
        <v>69</v>
      </c>
      <c r="B51" s="26"/>
      <c r="C51" s="26"/>
      <c r="D51" s="26"/>
      <c r="E51" s="26"/>
      <c r="F51" s="26"/>
      <c r="G51" s="26"/>
    </row>
    <row r="52" spans="1:7">
      <c r="A52" s="26" t="s">
        <v>70</v>
      </c>
      <c r="B52" s="26"/>
      <c r="C52" s="26"/>
      <c r="D52" s="26"/>
      <c r="E52" s="26"/>
      <c r="F52" s="26"/>
      <c r="G52" s="26"/>
    </row>
    <row r="53" spans="1:7">
      <c r="A53" s="26" t="s">
        <v>55</v>
      </c>
      <c r="B53" s="26"/>
      <c r="C53" s="26"/>
      <c r="D53" s="26"/>
      <c r="E53" s="26"/>
      <c r="F53" s="26"/>
      <c r="G53" s="26"/>
    </row>
    <row r="54" spans="1:7">
      <c r="A54" s="26" t="s">
        <v>53</v>
      </c>
      <c r="B54" s="26"/>
      <c r="C54" s="26"/>
      <c r="D54" s="26"/>
      <c r="E54" s="26"/>
      <c r="F54" s="26"/>
      <c r="G54" s="26"/>
    </row>
    <row r="55" spans="1:7">
      <c r="A55" s="26"/>
      <c r="B55" s="26"/>
      <c r="C55" s="26"/>
      <c r="D55" s="26"/>
      <c r="E55" s="26"/>
      <c r="F55" s="26"/>
      <c r="G55" s="26"/>
    </row>
    <row r="56" spans="1:7">
      <c r="A56" s="15"/>
      <c r="B56" s="6"/>
      <c r="C56" s="6"/>
      <c r="D56" s="9"/>
      <c r="E56" s="7"/>
      <c r="F56" s="7"/>
      <c r="G56" s="7"/>
    </row>
    <row r="57" spans="1:7">
      <c r="A57" s="30" t="s">
        <v>67</v>
      </c>
      <c r="B57" s="30"/>
      <c r="C57" s="30"/>
      <c r="D57" s="30"/>
      <c r="E57" s="30"/>
      <c r="F57" s="30"/>
      <c r="G57" s="30"/>
    </row>
    <row r="58" spans="1:7">
      <c r="A58" s="8" t="s">
        <v>58</v>
      </c>
      <c r="B58" s="8"/>
      <c r="C58" s="8"/>
      <c r="E58" s="8"/>
      <c r="F58" s="8"/>
      <c r="G58" s="8"/>
    </row>
    <row r="59" spans="1:7">
      <c r="A59" s="23">
        <v>400</v>
      </c>
      <c r="B59" s="33" t="s">
        <v>41</v>
      </c>
      <c r="C59" s="34"/>
      <c r="D59" s="24" t="s">
        <v>4</v>
      </c>
      <c r="E59" s="23" t="s">
        <v>3</v>
      </c>
      <c r="F59" s="23" t="s">
        <v>2</v>
      </c>
      <c r="G59" s="23" t="s">
        <v>1</v>
      </c>
    </row>
    <row r="60" spans="1:7">
      <c r="A60" s="2">
        <v>410</v>
      </c>
      <c r="B60" s="31" t="s">
        <v>11</v>
      </c>
      <c r="C60" s="32"/>
      <c r="D60" s="5">
        <v>0</v>
      </c>
      <c r="E60" s="17">
        <v>149000</v>
      </c>
      <c r="F60" s="4">
        <v>149000</v>
      </c>
      <c r="G60" s="4" t="s">
        <v>61</v>
      </c>
    </row>
    <row r="61" spans="1:7">
      <c r="A61" s="2">
        <v>420</v>
      </c>
      <c r="B61" s="31" t="s">
        <v>10</v>
      </c>
      <c r="C61" s="32"/>
      <c r="D61" s="5">
        <v>0</v>
      </c>
      <c r="E61" s="17">
        <v>100000</v>
      </c>
      <c r="F61" s="4">
        <v>100000</v>
      </c>
      <c r="G61" s="4"/>
    </row>
    <row r="62" spans="1:7">
      <c r="A62" s="11">
        <v>421</v>
      </c>
      <c r="B62" s="36" t="s">
        <v>9</v>
      </c>
      <c r="C62" s="37"/>
      <c r="D62" s="5">
        <v>0</v>
      </c>
      <c r="E62" s="4">
        <v>100000</v>
      </c>
      <c r="F62" s="4">
        <v>100000</v>
      </c>
      <c r="G62" s="4"/>
    </row>
    <row r="63" spans="1:7">
      <c r="A63" s="12">
        <v>422</v>
      </c>
      <c r="B63" s="36" t="s">
        <v>8</v>
      </c>
      <c r="C63" s="37"/>
      <c r="D63" s="5">
        <v>0</v>
      </c>
      <c r="E63" s="4">
        <v>0</v>
      </c>
      <c r="F63" s="4">
        <v>0</v>
      </c>
      <c r="G63" s="4"/>
    </row>
    <row r="64" spans="1:7">
      <c r="A64" s="2">
        <v>430</v>
      </c>
      <c r="B64" s="31" t="s">
        <v>59</v>
      </c>
      <c r="C64" s="32"/>
      <c r="D64" s="5">
        <v>0</v>
      </c>
      <c r="E64" s="17">
        <v>50000</v>
      </c>
      <c r="F64" s="4">
        <v>50000</v>
      </c>
      <c r="G64" s="14" t="s">
        <v>48</v>
      </c>
    </row>
    <row r="65" spans="1:7">
      <c r="A65" s="2">
        <v>440</v>
      </c>
      <c r="B65" s="31" t="s">
        <v>7</v>
      </c>
      <c r="C65" s="32"/>
      <c r="D65" s="5">
        <v>0</v>
      </c>
      <c r="E65" s="4">
        <v>0</v>
      </c>
      <c r="F65" s="4">
        <v>0</v>
      </c>
      <c r="G65" s="4"/>
    </row>
    <row r="66" spans="1:7">
      <c r="A66" s="2">
        <v>450</v>
      </c>
      <c r="B66" s="27" t="s">
        <v>0</v>
      </c>
      <c r="C66" s="27"/>
      <c r="D66" s="5">
        <v>0</v>
      </c>
      <c r="E66" s="17">
        <v>299000</v>
      </c>
      <c r="F66" s="4" t="s">
        <v>62</v>
      </c>
      <c r="G66" s="4"/>
    </row>
    <row r="67" spans="1:7">
      <c r="A67" s="18"/>
      <c r="B67" s="16"/>
      <c r="C67" s="16"/>
      <c r="D67" s="19"/>
      <c r="E67" s="20"/>
      <c r="F67" s="20"/>
      <c r="G67" s="20"/>
    </row>
    <row r="68" spans="1:7">
      <c r="A68" s="26" t="s">
        <v>49</v>
      </c>
      <c r="B68" s="26"/>
      <c r="C68" s="26"/>
      <c r="D68" s="26"/>
      <c r="E68" s="26"/>
      <c r="F68" s="26"/>
      <c r="G68" s="26"/>
    </row>
    <row r="69" spans="1:7">
      <c r="A69" s="26" t="s">
        <v>50</v>
      </c>
      <c r="B69" s="26"/>
      <c r="C69" s="26"/>
      <c r="D69" s="26"/>
      <c r="E69" s="26"/>
      <c r="F69" s="26"/>
      <c r="G69" s="26"/>
    </row>
    <row r="70" spans="1:7" ht="27.75" customHeight="1">
      <c r="A70" s="25" t="s">
        <v>60</v>
      </c>
      <c r="B70" s="25"/>
      <c r="C70" s="25"/>
      <c r="D70" s="25"/>
      <c r="E70" s="25"/>
      <c r="F70" s="25"/>
      <c r="G70" s="25"/>
    </row>
    <row r="71" spans="1:7">
      <c r="A71" s="26"/>
      <c r="B71" s="26"/>
      <c r="C71" s="26"/>
      <c r="D71" s="26"/>
      <c r="E71" s="26"/>
      <c r="F71" s="26"/>
      <c r="G71" s="26"/>
    </row>
    <row r="72" spans="1:7">
      <c r="A72" s="26"/>
      <c r="B72" s="26"/>
      <c r="C72" s="26"/>
      <c r="D72" s="26"/>
      <c r="E72" s="26"/>
      <c r="F72" s="26"/>
      <c r="G72" s="26"/>
    </row>
    <row r="73" spans="1:7">
      <c r="A73" s="26"/>
      <c r="B73" s="26"/>
      <c r="C73" s="26"/>
      <c r="D73" s="26"/>
      <c r="E73" s="26"/>
      <c r="F73" s="26"/>
      <c r="G73" s="26"/>
    </row>
    <row r="74" spans="1:7">
      <c r="A74" s="26"/>
      <c r="B74" s="26"/>
      <c r="C74" s="26"/>
      <c r="D74" s="26"/>
      <c r="E74" s="26"/>
      <c r="F74" s="26"/>
      <c r="G74" s="26"/>
    </row>
    <row r="75" spans="1:7">
      <c r="A75" s="26"/>
      <c r="B75" s="26"/>
      <c r="C75" s="26"/>
      <c r="D75" s="26"/>
      <c r="E75" s="26"/>
      <c r="F75" s="26"/>
      <c r="G75" s="26"/>
    </row>
    <row r="76" spans="1:7">
      <c r="A76" s="26"/>
      <c r="B76" s="26"/>
      <c r="C76" s="26"/>
      <c r="D76" s="26"/>
      <c r="E76" s="26"/>
      <c r="F76" s="26"/>
      <c r="G76" s="26"/>
    </row>
    <row r="77" spans="1:7">
      <c r="A77" s="26"/>
      <c r="B77" s="26"/>
      <c r="C77" s="26"/>
      <c r="D77" s="26"/>
      <c r="E77" s="26"/>
      <c r="F77" s="26"/>
      <c r="G77" s="26"/>
    </row>
    <row r="78" spans="1:7">
      <c r="A78" s="26"/>
      <c r="B78" s="26"/>
      <c r="C78" s="26"/>
      <c r="D78" s="26"/>
      <c r="E78" s="26"/>
      <c r="F78" s="26"/>
      <c r="G78" s="26"/>
    </row>
  </sheetData>
  <mergeCells count="73">
    <mergeCell ref="A1:G1"/>
    <mergeCell ref="A2:G2"/>
    <mergeCell ref="A4:G4"/>
    <mergeCell ref="B5:C5"/>
    <mergeCell ref="B6:C6"/>
    <mergeCell ref="A3:G3"/>
    <mergeCell ref="B17:C17"/>
    <mergeCell ref="B8:C8"/>
    <mergeCell ref="B9:C9"/>
    <mergeCell ref="B10:C10"/>
    <mergeCell ref="B11:C11"/>
    <mergeCell ref="B12:C12"/>
    <mergeCell ref="B13:C13"/>
    <mergeCell ref="A15:G15"/>
    <mergeCell ref="B16:C16"/>
    <mergeCell ref="G7:G9"/>
    <mergeCell ref="B7:C7"/>
    <mergeCell ref="B22:C22"/>
    <mergeCell ref="B40:C40"/>
    <mergeCell ref="B41:C41"/>
    <mergeCell ref="B30:C30"/>
    <mergeCell ref="B18:C18"/>
    <mergeCell ref="B19:C19"/>
    <mergeCell ref="B20:C20"/>
    <mergeCell ref="B21:C21"/>
    <mergeCell ref="B23:C23"/>
    <mergeCell ref="B24:C24"/>
    <mergeCell ref="B25:C25"/>
    <mergeCell ref="B26:C26"/>
    <mergeCell ref="B27:C27"/>
    <mergeCell ref="B31:C31"/>
    <mergeCell ref="B34:C34"/>
    <mergeCell ref="B35:C35"/>
    <mergeCell ref="B66:C66"/>
    <mergeCell ref="B60:C60"/>
    <mergeCell ref="B61:C61"/>
    <mergeCell ref="B62:C62"/>
    <mergeCell ref="B63:C63"/>
    <mergeCell ref="B65:C65"/>
    <mergeCell ref="A45:G45"/>
    <mergeCell ref="A46:G46"/>
    <mergeCell ref="A47:G47"/>
    <mergeCell ref="B42:C42"/>
    <mergeCell ref="A48:G48"/>
    <mergeCell ref="A38:G38"/>
    <mergeCell ref="B39:C39"/>
    <mergeCell ref="B32:C32"/>
    <mergeCell ref="B33:C33"/>
    <mergeCell ref="A44:G44"/>
    <mergeCell ref="B28:C28"/>
    <mergeCell ref="B29:C29"/>
    <mergeCell ref="A71:G71"/>
    <mergeCell ref="A49:G49"/>
    <mergeCell ref="A52:G52"/>
    <mergeCell ref="A53:G53"/>
    <mergeCell ref="A51:G51"/>
    <mergeCell ref="A50:G50"/>
    <mergeCell ref="A54:G54"/>
    <mergeCell ref="A57:G57"/>
    <mergeCell ref="B64:C64"/>
    <mergeCell ref="B59:C59"/>
    <mergeCell ref="A55:G55"/>
    <mergeCell ref="A68:G68"/>
    <mergeCell ref="A69:G69"/>
    <mergeCell ref="B36:C36"/>
    <mergeCell ref="A70:G70"/>
    <mergeCell ref="A78:G78"/>
    <mergeCell ref="A72:G72"/>
    <mergeCell ref="A73:G73"/>
    <mergeCell ref="A74:G74"/>
    <mergeCell ref="A75:G75"/>
    <mergeCell ref="A76:G76"/>
    <mergeCell ref="A77:G77"/>
  </mergeCells>
  <phoneticPr fontId="1"/>
  <pageMargins left="0.7" right="0.7" top="0.75" bottom="0.75" header="0.3" footer="0.3"/>
  <pageSetup paperSize="9" orientation="portrait" horizontalDpi="4294967293" verticalDpi="0" r:id="rId1"/>
  <rowBreaks count="1" manualBreakCount="1">
    <brk id="5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予算書</vt: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yasuko</cp:lastModifiedBy>
  <cp:lastPrinted>2014-10-13T07:43:29Z</cp:lastPrinted>
  <dcterms:created xsi:type="dcterms:W3CDTF">2014-07-28T23:26:58Z</dcterms:created>
  <dcterms:modified xsi:type="dcterms:W3CDTF">2014-10-13T07:58:09Z</dcterms:modified>
</cp:coreProperties>
</file>